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0550" windowHeight="8115"/>
  </bookViews>
  <sheets>
    <sheet name="Danh muc bieu DT 2020 va 3 nam" sheetId="1" r:id="rId1"/>
    <sheet name="bieu 1" sheetId="36" r:id="rId2"/>
    <sheet name="Bieu 2" sheetId="35" r:id="rId3"/>
    <sheet name="Bieu 3" sheetId="5" r:id="rId4"/>
    <sheet name="Bieu 4" sheetId="6" r:id="rId5"/>
    <sheet name="Bieu 5" sheetId="7" r:id="rId6"/>
    <sheet name="Bieu 6" sheetId="8" r:id="rId7"/>
    <sheet name="Bieu 7" sheetId="9" r:id="rId8"/>
    <sheet name="Bieu 8" sheetId="10" r:id="rId9"/>
    <sheet name="Bieu 9 (1 tờ)" sheetId="39" r:id="rId10"/>
    <sheet name="Bieu 10,1" sheetId="12" r:id="rId11"/>
    <sheet name="Bieu 10,2" sheetId="13" r:id="rId12"/>
    <sheet name="Bieu 11,1" sheetId="14" r:id="rId13"/>
    <sheet name="Bieu 11,2" sheetId="15" r:id="rId14"/>
    <sheet name="Bieu 12,1" sheetId="16" r:id="rId15"/>
    <sheet name="Bieu 12,2" sheetId="38" r:id="rId16"/>
    <sheet name="Bieu 13" sheetId="17" r:id="rId17"/>
    <sheet name="Bieu14" sheetId="41" r:id="rId18"/>
    <sheet name="Bieu 15" sheetId="19" r:id="rId19"/>
    <sheet name="Bieu 16" sheetId="20" r:id="rId20"/>
    <sheet name="Bieu 17" sheetId="21" r:id="rId21"/>
    <sheet name="Bieu 18" sheetId="22" r:id="rId22"/>
    <sheet name="Bieu 19" sheetId="23" r:id="rId23"/>
    <sheet name="Bieu 20" sheetId="24" r:id="rId24"/>
    <sheet name="Bieu 21" sheetId="25" r:id="rId25"/>
    <sheet name="Bieu 22" sheetId="26" r:id="rId26"/>
    <sheet name="Bieu 23" sheetId="27" r:id="rId27"/>
    <sheet name="Bieu 24" sheetId="28" r:id="rId28"/>
    <sheet name="Bieu 25" sheetId="29" r:id="rId29"/>
    <sheet name="Bieu 26" sheetId="30" r:id="rId30"/>
    <sheet name="Bieu 27" sheetId="34" r:id="rId31"/>
    <sheet name="Bieu 28" sheetId="40" r:id="rId32"/>
  </sheets>
  <definedNames>
    <definedName name="_xlnm.Print_Titles" localSheetId="1">'bieu 1'!$6:$8</definedName>
    <definedName name="_xlnm.Print_Titles" localSheetId="2">'Bieu 2'!$8:$10</definedName>
    <definedName name="_xlnm.Print_Titles" localSheetId="23">'Bieu 20'!$6:$8</definedName>
    <definedName name="_xlnm.Print_Titles" localSheetId="24">'Bieu 21'!$6:$7</definedName>
    <definedName name="_xlnm.Print_Titles" localSheetId="25">'Bieu 22'!$7:$7</definedName>
    <definedName name="_xlnm.Print_Titles" localSheetId="27">'Bieu 24'!$6:$10</definedName>
    <definedName name="_xlnm.Print_Titles" localSheetId="29">'Bieu 26'!$6:$6</definedName>
    <definedName name="_xlnm.Print_Titles" localSheetId="6">'Bieu 6'!$7:$10</definedName>
    <definedName name="_xlnm.Print_Titles" localSheetId="8">'Bieu 8'!$6:$10</definedName>
    <definedName name="_xlnm.Print_Titles" localSheetId="17">Bieu14!$5:$6</definedName>
  </definedNames>
  <calcPr calcId="145621"/>
</workbook>
</file>

<file path=xl/calcChain.xml><?xml version="1.0" encoding="utf-8"?>
<calcChain xmlns="http://schemas.openxmlformats.org/spreadsheetml/2006/main">
  <c r="C27" i="36" l="1"/>
  <c r="C26" i="36"/>
  <c r="C25" i="36"/>
  <c r="C24" i="36"/>
  <c r="C23" i="36"/>
  <c r="C22" i="36"/>
  <c r="C21" i="36"/>
  <c r="C20" i="36"/>
  <c r="C19" i="36"/>
  <c r="C18" i="36"/>
  <c r="C17" i="36"/>
  <c r="C16" i="36"/>
  <c r="C14" i="36"/>
  <c r="C13" i="36"/>
  <c r="C12" i="36"/>
  <c r="C11" i="36"/>
  <c r="C39" i="36"/>
  <c r="C38" i="36"/>
  <c r="C37" i="36"/>
  <c r="C36" i="36"/>
  <c r="C35" i="36"/>
  <c r="C34" i="36"/>
  <c r="C33" i="36"/>
  <c r="C32" i="36"/>
  <c r="C31" i="36"/>
  <c r="C30" i="36"/>
  <c r="C29" i="36"/>
  <c r="E28" i="36"/>
  <c r="F28" i="36"/>
  <c r="G28" i="36"/>
  <c r="H28" i="36"/>
  <c r="I28" i="36"/>
  <c r="J28" i="36"/>
  <c r="K28" i="36"/>
  <c r="L28" i="36"/>
  <c r="D28" i="36"/>
  <c r="Q128" i="35"/>
  <c r="O39" i="36" s="1"/>
  <c r="O128" i="35"/>
  <c r="M39" i="36" s="1"/>
  <c r="R129" i="35"/>
  <c r="P39" i="36" s="1"/>
  <c r="C28" i="36" l="1"/>
  <c r="E10" i="36" l="1"/>
  <c r="F10" i="36"/>
  <c r="F9" i="36" s="1"/>
  <c r="G10" i="36"/>
  <c r="G9" i="36" s="1"/>
  <c r="H10" i="36"/>
  <c r="H9" i="36" s="1"/>
  <c r="I10" i="36"/>
  <c r="I9" i="36" s="1"/>
  <c r="J10" i="36"/>
  <c r="J9" i="36" s="1"/>
  <c r="K10" i="36"/>
  <c r="K9" i="36" s="1"/>
  <c r="L10" i="36"/>
  <c r="L9" i="36" s="1"/>
  <c r="D10" i="36"/>
  <c r="D9" i="36" s="1"/>
  <c r="E15" i="36"/>
  <c r="F15" i="36"/>
  <c r="G15" i="36"/>
  <c r="H15" i="36"/>
  <c r="I15" i="36"/>
  <c r="J15" i="36"/>
  <c r="K15" i="36"/>
  <c r="L15" i="36"/>
  <c r="D15" i="36"/>
  <c r="O38" i="36"/>
  <c r="O36" i="36"/>
  <c r="O35" i="36"/>
  <c r="E127" i="35"/>
  <c r="E125" i="35"/>
  <c r="E124" i="35"/>
  <c r="E123" i="35"/>
  <c r="E122" i="35"/>
  <c r="E121" i="35"/>
  <c r="E119" i="35"/>
  <c r="E117" i="35"/>
  <c r="E116" i="35"/>
  <c r="E115" i="35"/>
  <c r="E113" i="35"/>
  <c r="E112" i="35"/>
  <c r="E111" i="35"/>
  <c r="E109" i="35"/>
  <c r="E108" i="35"/>
  <c r="E107" i="35"/>
  <c r="E106" i="35"/>
  <c r="E105" i="35"/>
  <c r="E104" i="35"/>
  <c r="E103" i="35"/>
  <c r="E102" i="35"/>
  <c r="E101" i="35"/>
  <c r="E100" i="35"/>
  <c r="E99" i="35"/>
  <c r="E98" i="35"/>
  <c r="E97" i="35"/>
  <c r="E96" i="35"/>
  <c r="E95" i="35"/>
  <c r="E94" i="35"/>
  <c r="E93" i="35"/>
  <c r="E90" i="35"/>
  <c r="E89" i="35"/>
  <c r="E88" i="35"/>
  <c r="E86" i="35"/>
  <c r="E85" i="35"/>
  <c r="E82" i="35"/>
  <c r="E81" i="35"/>
  <c r="E80" i="35"/>
  <c r="E79" i="35"/>
  <c r="E78" i="35"/>
  <c r="E77" i="35"/>
  <c r="E75" i="35"/>
  <c r="E74" i="35"/>
  <c r="E73" i="35"/>
  <c r="E72" i="35"/>
  <c r="E71" i="35"/>
  <c r="E70" i="35"/>
  <c r="E69" i="35"/>
  <c r="E68" i="35"/>
  <c r="E67" i="35"/>
  <c r="E66" i="35"/>
  <c r="E65" i="35"/>
  <c r="E64" i="35"/>
  <c r="E62" i="35"/>
  <c r="E61" i="35"/>
  <c r="E60" i="35"/>
  <c r="E59" i="35"/>
  <c r="E58" i="35"/>
  <c r="E57" i="35"/>
  <c r="E56" i="35"/>
  <c r="E55" i="35"/>
  <c r="E54" i="35"/>
  <c r="E53" i="35"/>
  <c r="E49" i="35"/>
  <c r="E47" i="35"/>
  <c r="E45" i="35"/>
  <c r="E42" i="35"/>
  <c r="E41" i="35"/>
  <c r="E40" i="35"/>
  <c r="E39" i="35"/>
  <c r="E37" i="35"/>
  <c r="E36" i="35"/>
  <c r="E35" i="35"/>
  <c r="E34" i="35"/>
  <c r="E33" i="35"/>
  <c r="E32" i="35"/>
  <c r="E31" i="35"/>
  <c r="E30" i="35"/>
  <c r="E29" i="35"/>
  <c r="E28" i="35"/>
  <c r="E27" i="35"/>
  <c r="E26" i="35"/>
  <c r="E24" i="35"/>
  <c r="E23" i="35"/>
  <c r="E22" i="35"/>
  <c r="E21" i="35"/>
  <c r="E20" i="35"/>
  <c r="E19" i="35"/>
  <c r="E18" i="35"/>
  <c r="E17" i="35"/>
  <c r="E16" i="35"/>
  <c r="E15" i="35"/>
  <c r="R127" i="35"/>
  <c r="R125" i="35"/>
  <c r="R124" i="35"/>
  <c r="R123" i="35"/>
  <c r="R122" i="35"/>
  <c r="R121" i="35"/>
  <c r="R119" i="35"/>
  <c r="R117" i="35"/>
  <c r="R116" i="35"/>
  <c r="R115" i="35"/>
  <c r="R113" i="35"/>
  <c r="R112" i="35"/>
  <c r="R111" i="35"/>
  <c r="R109" i="35"/>
  <c r="R108" i="35"/>
  <c r="R107" i="35"/>
  <c r="R106" i="35"/>
  <c r="R105" i="35"/>
  <c r="R104" i="35"/>
  <c r="R103" i="35"/>
  <c r="R102" i="35"/>
  <c r="R101" i="35"/>
  <c r="R100" i="35"/>
  <c r="R99" i="35"/>
  <c r="R98" i="35"/>
  <c r="R97" i="35"/>
  <c r="R96" i="35"/>
  <c r="R95" i="35"/>
  <c r="R94" i="35"/>
  <c r="R93" i="35"/>
  <c r="R90" i="35"/>
  <c r="R89" i="35"/>
  <c r="R88" i="35"/>
  <c r="R86" i="35"/>
  <c r="R85" i="35"/>
  <c r="R82" i="35"/>
  <c r="R81" i="35"/>
  <c r="R80" i="35"/>
  <c r="R79" i="35"/>
  <c r="R78" i="35"/>
  <c r="R77" i="35"/>
  <c r="R75" i="35"/>
  <c r="R74" i="35"/>
  <c r="R73" i="35"/>
  <c r="R72" i="35"/>
  <c r="R71" i="35"/>
  <c r="R70" i="35"/>
  <c r="R69" i="35"/>
  <c r="R68" i="35"/>
  <c r="R67" i="35"/>
  <c r="R66" i="35"/>
  <c r="R65" i="35"/>
  <c r="R64" i="35"/>
  <c r="R62" i="35"/>
  <c r="R61" i="35"/>
  <c r="R60" i="35"/>
  <c r="R59" i="35"/>
  <c r="R58" i="35"/>
  <c r="R57" i="35"/>
  <c r="R56" i="35"/>
  <c r="R55" i="35"/>
  <c r="R54" i="35"/>
  <c r="R53" i="35"/>
  <c r="R49" i="35"/>
  <c r="R48" i="35"/>
  <c r="R47" i="35"/>
  <c r="R45" i="35"/>
  <c r="R42" i="35"/>
  <c r="R41" i="35"/>
  <c r="R40" i="35"/>
  <c r="R39" i="35"/>
  <c r="R37" i="35"/>
  <c r="R36" i="35"/>
  <c r="R35" i="35"/>
  <c r="R34" i="35"/>
  <c r="R33" i="35"/>
  <c r="R32" i="35"/>
  <c r="R31" i="35"/>
  <c r="R30" i="35"/>
  <c r="R29" i="35"/>
  <c r="R28" i="35"/>
  <c r="R27" i="35"/>
  <c r="R26" i="35"/>
  <c r="R24" i="35"/>
  <c r="R23" i="35"/>
  <c r="R22" i="35"/>
  <c r="R21" i="35"/>
  <c r="R20" i="35"/>
  <c r="R19" i="35"/>
  <c r="R18" i="35"/>
  <c r="R17" i="35"/>
  <c r="R16" i="35"/>
  <c r="R15" i="35"/>
  <c r="C15" i="36" l="1"/>
  <c r="E9" i="36"/>
  <c r="C9" i="36" s="1"/>
  <c r="C10" i="36"/>
  <c r="L126" i="35"/>
  <c r="E126" i="35" s="1"/>
  <c r="K14" i="35"/>
  <c r="L14" i="35"/>
  <c r="Y126" i="35"/>
  <c r="R126" i="35" s="1"/>
  <c r="X14" i="35"/>
  <c r="Y14" i="35"/>
  <c r="J25" i="35" l="1"/>
  <c r="J14" i="35"/>
  <c r="W46" i="35"/>
  <c r="X46" i="35"/>
  <c r="Y46" i="35"/>
  <c r="Z46" i="35"/>
  <c r="AA46" i="35"/>
  <c r="W38" i="35"/>
  <c r="X38" i="35"/>
  <c r="Y38" i="35"/>
  <c r="Z38" i="35"/>
  <c r="W14" i="35"/>
  <c r="U44" i="35" l="1"/>
  <c r="V44" i="35"/>
  <c r="W44" i="35"/>
  <c r="W43" i="35" s="1"/>
  <c r="X44" i="35"/>
  <c r="X43" i="35" s="1"/>
  <c r="Y44" i="35"/>
  <c r="Y43" i="35" s="1"/>
  <c r="Z44" i="35"/>
  <c r="Z43" i="35" s="1"/>
  <c r="AA44" i="35"/>
  <c r="AA43" i="35" s="1"/>
  <c r="I25" i="35"/>
  <c r="I14" i="35"/>
  <c r="V46" i="35"/>
  <c r="V38" i="35"/>
  <c r="V14" i="35"/>
  <c r="V13" i="35" s="1"/>
  <c r="V25" i="35"/>
  <c r="W25" i="35"/>
  <c r="W13" i="35" s="1"/>
  <c r="X25" i="35"/>
  <c r="X13" i="35" s="1"/>
  <c r="X12" i="35" s="1"/>
  <c r="Y25" i="35"/>
  <c r="Y13" i="35" s="1"/>
  <c r="Z25" i="35"/>
  <c r="Z13" i="35" s="1"/>
  <c r="Z12" i="35" s="1"/>
  <c r="AA25" i="35"/>
  <c r="AA13" i="35" s="1"/>
  <c r="Y12" i="35" l="1"/>
  <c r="W12" i="35"/>
  <c r="U31" i="36" s="1"/>
  <c r="AA12" i="35"/>
  <c r="Y31" i="36" s="1"/>
  <c r="V43" i="35"/>
  <c r="V12" i="35" s="1"/>
  <c r="T31" i="36" l="1"/>
  <c r="F14" i="35"/>
  <c r="F25" i="35"/>
  <c r="I118" i="35"/>
  <c r="J118" i="35"/>
  <c r="K118" i="35"/>
  <c r="L118" i="35"/>
  <c r="M118" i="35"/>
  <c r="N118" i="35"/>
  <c r="F118" i="35"/>
  <c r="G118" i="35"/>
  <c r="S14" i="35"/>
  <c r="S25" i="35"/>
  <c r="S38" i="35"/>
  <c r="S44" i="35"/>
  <c r="S46" i="35"/>
  <c r="Y118" i="35"/>
  <c r="Z118" i="35"/>
  <c r="AA118" i="35"/>
  <c r="S118" i="35"/>
  <c r="T118" i="35"/>
  <c r="U118" i="35"/>
  <c r="V118" i="35"/>
  <c r="W118" i="35"/>
  <c r="S43" i="35" l="1"/>
  <c r="Q36" i="36"/>
  <c r="G14" i="35" l="1"/>
  <c r="G25" i="35"/>
  <c r="G13" i="35" l="1"/>
  <c r="F38" i="35"/>
  <c r="G38" i="35"/>
  <c r="I38" i="35"/>
  <c r="I13" i="35" s="1"/>
  <c r="J38" i="35"/>
  <c r="J13" i="35" s="1"/>
  <c r="K38" i="35"/>
  <c r="K13" i="35" s="1"/>
  <c r="L38" i="35"/>
  <c r="L13" i="35" s="1"/>
  <c r="M38" i="35"/>
  <c r="M13" i="35" s="1"/>
  <c r="N38" i="35"/>
  <c r="N13" i="35" s="1"/>
  <c r="H38" i="35"/>
  <c r="E38" i="35" l="1"/>
  <c r="F13" i="35"/>
  <c r="H14" i="35"/>
  <c r="E14" i="35" s="1"/>
  <c r="H25" i="35"/>
  <c r="E25" i="35" s="1"/>
  <c r="H13" i="35"/>
  <c r="F44" i="35"/>
  <c r="G44" i="35"/>
  <c r="I44" i="35"/>
  <c r="J44" i="35"/>
  <c r="K44" i="35"/>
  <c r="L44" i="35"/>
  <c r="M44" i="35"/>
  <c r="N44" i="35"/>
  <c r="F46" i="35"/>
  <c r="G46" i="35"/>
  <c r="I46" i="35"/>
  <c r="J46" i="35"/>
  <c r="K46" i="35"/>
  <c r="L46" i="35"/>
  <c r="L43" i="35" s="1"/>
  <c r="L12" i="35" s="1"/>
  <c r="M46" i="35"/>
  <c r="N46" i="35"/>
  <c r="H118" i="35"/>
  <c r="H44" i="35"/>
  <c r="E48" i="35"/>
  <c r="U38" i="35"/>
  <c r="T38" i="35"/>
  <c r="U14" i="35"/>
  <c r="U46" i="35"/>
  <c r="U43" i="35"/>
  <c r="U25" i="35"/>
  <c r="R38" i="35" l="1"/>
  <c r="U13" i="35"/>
  <c r="U12" i="35" s="1"/>
  <c r="H46" i="35"/>
  <c r="H43" i="35" s="1"/>
  <c r="H12" i="35" s="1"/>
  <c r="M43" i="35"/>
  <c r="M12" i="35" s="1"/>
  <c r="K43" i="35"/>
  <c r="K12" i="35" s="1"/>
  <c r="I43" i="35"/>
  <c r="I12" i="35" s="1"/>
  <c r="E44" i="35"/>
  <c r="F43" i="35"/>
  <c r="F12" i="35" s="1"/>
  <c r="E13" i="35"/>
  <c r="E118" i="35"/>
  <c r="N43" i="35"/>
  <c r="N12" i="35" s="1"/>
  <c r="J43" i="35"/>
  <c r="J12" i="35" s="1"/>
  <c r="G43" i="35"/>
  <c r="G12" i="35" s="1"/>
  <c r="S13" i="35"/>
  <c r="T44" i="35"/>
  <c r="R44" i="35" s="1"/>
  <c r="T46" i="35"/>
  <c r="R46" i="35" s="1"/>
  <c r="T25" i="35"/>
  <c r="R25" i="35" s="1"/>
  <c r="T14" i="35"/>
  <c r="R14" i="35" s="1"/>
  <c r="C50" i="26"/>
  <c r="C49" i="26" s="1"/>
  <c r="O22" i="36"/>
  <c r="P22" i="36"/>
  <c r="E46" i="35" l="1"/>
  <c r="S31" i="36"/>
  <c r="T13" i="35"/>
  <c r="T12" i="35" s="1"/>
  <c r="R31" i="36" s="1"/>
  <c r="S12" i="35"/>
  <c r="E12" i="35"/>
  <c r="E43" i="35"/>
  <c r="T43" i="35"/>
  <c r="R43" i="35" s="1"/>
  <c r="R13" i="35" l="1"/>
  <c r="R12" i="35"/>
  <c r="Q31" i="36"/>
  <c r="W29" i="36" l="1"/>
  <c r="X29" i="36"/>
  <c r="X28" i="36" s="1"/>
  <c r="Y29" i="36"/>
  <c r="Y28" i="36" s="1"/>
  <c r="P29" i="36"/>
  <c r="W28" i="36"/>
  <c r="M22" i="36"/>
  <c r="M38" i="36"/>
  <c r="M36" i="36"/>
  <c r="M35" i="36"/>
  <c r="Q120" i="35"/>
  <c r="O37" i="36" s="1"/>
  <c r="Q92" i="35"/>
  <c r="C38" i="26" s="1"/>
  <c r="C37" i="26" s="1"/>
  <c r="Q13" i="35"/>
  <c r="C10" i="26" s="1"/>
  <c r="C9" i="26" s="1"/>
  <c r="Q51" i="35"/>
  <c r="Q43" i="35"/>
  <c r="P28" i="36" l="1"/>
  <c r="P21" i="36" s="1"/>
  <c r="C26" i="26"/>
  <c r="C25" i="26" s="1"/>
  <c r="O43" i="35"/>
  <c r="O13" i="35"/>
  <c r="F110" i="35"/>
  <c r="G110" i="35"/>
  <c r="H110" i="35"/>
  <c r="I110" i="35"/>
  <c r="J110" i="35"/>
  <c r="K110" i="35"/>
  <c r="L110" i="35"/>
  <c r="M110" i="35"/>
  <c r="N110" i="35"/>
  <c r="O110" i="35"/>
  <c r="Q110" i="35"/>
  <c r="S110" i="35"/>
  <c r="T110" i="35"/>
  <c r="R34" i="36" s="1"/>
  <c r="U110" i="35"/>
  <c r="S34" i="36" s="1"/>
  <c r="S29" i="36" s="1"/>
  <c r="V110" i="35"/>
  <c r="T34" i="36" s="1"/>
  <c r="T29" i="36" s="1"/>
  <c r="W110" i="35"/>
  <c r="U34" i="36" s="1"/>
  <c r="U29" i="36" s="1"/>
  <c r="Y110" i="35"/>
  <c r="Z110" i="35"/>
  <c r="AA110" i="35"/>
  <c r="X110" i="35"/>
  <c r="R110" i="35" l="1"/>
  <c r="Q34" i="36"/>
  <c r="E110" i="35"/>
  <c r="F63" i="35"/>
  <c r="G63" i="35"/>
  <c r="H63" i="35"/>
  <c r="I63" i="35"/>
  <c r="J63" i="35"/>
  <c r="K63" i="35"/>
  <c r="L63" i="35"/>
  <c r="M63" i="35"/>
  <c r="N63" i="35"/>
  <c r="F76" i="35"/>
  <c r="G76" i="35"/>
  <c r="H76" i="35"/>
  <c r="I76" i="35"/>
  <c r="J76" i="35"/>
  <c r="K76" i="35"/>
  <c r="L76" i="35"/>
  <c r="M76" i="35"/>
  <c r="N76" i="35"/>
  <c r="X52" i="35"/>
  <c r="L52" i="35"/>
  <c r="L51" i="35" s="1"/>
  <c r="M52" i="35"/>
  <c r="N52" i="35"/>
  <c r="N51" i="35" s="1"/>
  <c r="S52" i="35"/>
  <c r="T52" i="35"/>
  <c r="U52" i="35"/>
  <c r="V52" i="35"/>
  <c r="W52" i="35"/>
  <c r="Y52" i="35"/>
  <c r="Z52" i="35"/>
  <c r="AA52" i="35"/>
  <c r="K52" i="35"/>
  <c r="F52" i="35"/>
  <c r="G52" i="35"/>
  <c r="H52" i="35"/>
  <c r="H51" i="35" s="1"/>
  <c r="I52" i="35"/>
  <c r="J52" i="35"/>
  <c r="J51" i="35" s="1"/>
  <c r="L87" i="35"/>
  <c r="M87" i="35"/>
  <c r="N87" i="35"/>
  <c r="S87" i="35"/>
  <c r="T87" i="35"/>
  <c r="U87" i="35"/>
  <c r="V87" i="35"/>
  <c r="W87" i="35"/>
  <c r="X87" i="35"/>
  <c r="Y87" i="35"/>
  <c r="Z87" i="35"/>
  <c r="AA87" i="35"/>
  <c r="F87" i="35"/>
  <c r="G87" i="35"/>
  <c r="H87" i="35"/>
  <c r="I87" i="35"/>
  <c r="J87" i="35"/>
  <c r="K87" i="35"/>
  <c r="F84" i="35"/>
  <c r="G84" i="35"/>
  <c r="G83" i="35" s="1"/>
  <c r="H84" i="35"/>
  <c r="H83" i="35" s="1"/>
  <c r="I84" i="35"/>
  <c r="I83" i="35" s="1"/>
  <c r="J84" i="35"/>
  <c r="J83" i="35" s="1"/>
  <c r="L84" i="35"/>
  <c r="L83" i="35" s="1"/>
  <c r="M84" i="35"/>
  <c r="N84" i="35"/>
  <c r="N83" i="35" s="1"/>
  <c r="O84" i="35"/>
  <c r="Q84" i="35"/>
  <c r="S84" i="35"/>
  <c r="T84" i="35"/>
  <c r="U84" i="35"/>
  <c r="V84" i="35"/>
  <c r="W84" i="35"/>
  <c r="X84" i="35"/>
  <c r="Y84" i="35"/>
  <c r="Z84" i="35"/>
  <c r="AA84" i="35"/>
  <c r="K84" i="35"/>
  <c r="K83" i="35" s="1"/>
  <c r="F120" i="35"/>
  <c r="G120" i="35"/>
  <c r="H120" i="35"/>
  <c r="I120" i="35"/>
  <c r="J120" i="35"/>
  <c r="K120" i="35"/>
  <c r="L120" i="35"/>
  <c r="M120" i="35"/>
  <c r="N120" i="35"/>
  <c r="O120" i="35"/>
  <c r="M37" i="36" s="1"/>
  <c r="F114" i="35"/>
  <c r="G114" i="35"/>
  <c r="H114" i="35"/>
  <c r="I114" i="35"/>
  <c r="J114" i="35"/>
  <c r="L114" i="35"/>
  <c r="M114" i="35"/>
  <c r="N114" i="35"/>
  <c r="S114" i="35"/>
  <c r="T114" i="35"/>
  <c r="R35" i="36" s="1"/>
  <c r="U114" i="35"/>
  <c r="S35" i="36" s="1"/>
  <c r="S28" i="36" s="1"/>
  <c r="V114" i="35"/>
  <c r="T35" i="36" s="1"/>
  <c r="T28" i="36" s="1"/>
  <c r="W114" i="35"/>
  <c r="X114" i="35"/>
  <c r="Y114" i="35"/>
  <c r="Z114" i="35"/>
  <c r="AA114" i="35"/>
  <c r="K114" i="35"/>
  <c r="L92" i="35"/>
  <c r="L91" i="35" s="1"/>
  <c r="M92" i="35"/>
  <c r="M91" i="35" s="1"/>
  <c r="N92" i="35"/>
  <c r="N91" i="35" s="1"/>
  <c r="O92" i="35"/>
  <c r="O91" i="35" s="1"/>
  <c r="S92" i="35"/>
  <c r="T92" i="35"/>
  <c r="U92" i="35"/>
  <c r="V92" i="35"/>
  <c r="W92" i="35"/>
  <c r="X92" i="35"/>
  <c r="Y92" i="35"/>
  <c r="Z92" i="35"/>
  <c r="AA92" i="35"/>
  <c r="F92" i="35"/>
  <c r="G92" i="35"/>
  <c r="G91" i="35" s="1"/>
  <c r="H92" i="35"/>
  <c r="H91" i="35" s="1"/>
  <c r="I92" i="35"/>
  <c r="I91" i="35" s="1"/>
  <c r="J92" i="35"/>
  <c r="J91" i="35" s="1"/>
  <c r="K92" i="35"/>
  <c r="K91" i="35" s="1"/>
  <c r="S76" i="35"/>
  <c r="T76" i="35"/>
  <c r="U76" i="35"/>
  <c r="V76" i="35"/>
  <c r="W76" i="35"/>
  <c r="Y76" i="35"/>
  <c r="Z76" i="35"/>
  <c r="AA76" i="35"/>
  <c r="X76" i="35"/>
  <c r="P10" i="36"/>
  <c r="Q10" i="36"/>
  <c r="R10" i="36"/>
  <c r="S10" i="36"/>
  <c r="T10" i="36"/>
  <c r="U10" i="36"/>
  <c r="W10" i="36"/>
  <c r="X10" i="36"/>
  <c r="P15" i="36"/>
  <c r="Q15" i="36"/>
  <c r="R15" i="36"/>
  <c r="S15" i="36"/>
  <c r="T15" i="36"/>
  <c r="U15" i="36"/>
  <c r="W15" i="36"/>
  <c r="X15" i="36"/>
  <c r="Y15" i="36"/>
  <c r="M83" i="35" l="1"/>
  <c r="I51" i="35"/>
  <c r="G51" i="35"/>
  <c r="K51" i="35"/>
  <c r="K50" i="35" s="1"/>
  <c r="K11" i="35" s="1"/>
  <c r="M51" i="35"/>
  <c r="F91" i="35"/>
  <c r="E92" i="35"/>
  <c r="R92" i="35"/>
  <c r="U35" i="36"/>
  <c r="U28" i="36" s="1"/>
  <c r="R114" i="35"/>
  <c r="Q35" i="36"/>
  <c r="E114" i="35"/>
  <c r="E120" i="35"/>
  <c r="R84" i="35"/>
  <c r="E84" i="35"/>
  <c r="E87" i="35"/>
  <c r="I50" i="35"/>
  <c r="I11" i="35" s="1"/>
  <c r="G50" i="35"/>
  <c r="G11" i="35" s="1"/>
  <c r="R52" i="35"/>
  <c r="R76" i="35"/>
  <c r="R87" i="35"/>
  <c r="J50" i="35"/>
  <c r="J11" i="35" s="1"/>
  <c r="H50" i="35"/>
  <c r="H11" i="35" s="1"/>
  <c r="E52" i="35"/>
  <c r="N50" i="35"/>
  <c r="N11" i="35" s="1"/>
  <c r="L50" i="35"/>
  <c r="L11" i="35" s="1"/>
  <c r="E76" i="35"/>
  <c r="E63" i="35"/>
  <c r="F83" i="35"/>
  <c r="F51" i="35"/>
  <c r="E51" i="35" s="1"/>
  <c r="V35" i="36"/>
  <c r="V34" i="36"/>
  <c r="Z91" i="35"/>
  <c r="Y91" i="35"/>
  <c r="Q91" i="35"/>
  <c r="S91" i="35"/>
  <c r="T91" i="35"/>
  <c r="R33" i="36" s="1"/>
  <c r="R29" i="36" s="1"/>
  <c r="U91" i="35"/>
  <c r="V91" i="35"/>
  <c r="W91" i="35"/>
  <c r="Y83" i="35"/>
  <c r="Z83" i="35"/>
  <c r="AA83" i="35"/>
  <c r="O83" i="35"/>
  <c r="Q83" i="35"/>
  <c r="Q50" i="35" s="1"/>
  <c r="S83" i="35"/>
  <c r="T83" i="35"/>
  <c r="U83" i="35"/>
  <c r="V83" i="35"/>
  <c r="W83" i="35"/>
  <c r="S63" i="35"/>
  <c r="T63" i="35"/>
  <c r="U63" i="35"/>
  <c r="V63" i="35"/>
  <c r="V51" i="35" s="1"/>
  <c r="W63" i="35"/>
  <c r="Y63" i="35"/>
  <c r="Y51" i="35" s="1"/>
  <c r="Z63" i="35"/>
  <c r="AA63" i="35"/>
  <c r="O51" i="35"/>
  <c r="O50" i="35" s="1"/>
  <c r="M29" i="36" s="1"/>
  <c r="M28" i="36" s="1"/>
  <c r="M21" i="36" s="1"/>
  <c r="T51" i="35"/>
  <c r="Z51" i="35"/>
  <c r="AA51" i="35"/>
  <c r="S51" i="35"/>
  <c r="U51" i="35"/>
  <c r="U50" i="35" s="1"/>
  <c r="W51" i="35"/>
  <c r="X63" i="35"/>
  <c r="X51" i="35" s="1"/>
  <c r="X83" i="35"/>
  <c r="X91" i="35"/>
  <c r="V33" i="36" s="1"/>
  <c r="Y120" i="35"/>
  <c r="Z120" i="35"/>
  <c r="AA120" i="35"/>
  <c r="S120" i="35"/>
  <c r="T120" i="35"/>
  <c r="U120" i="35"/>
  <c r="V120" i="35"/>
  <c r="W120" i="35"/>
  <c r="X118" i="35"/>
  <c r="R118" i="35" s="1"/>
  <c r="X120" i="35"/>
  <c r="V37" i="36" s="1"/>
  <c r="P9" i="36"/>
  <c r="Q9" i="36"/>
  <c r="R9" i="36"/>
  <c r="S9" i="36"/>
  <c r="T9" i="36"/>
  <c r="U9" i="36"/>
  <c r="W9" i="36"/>
  <c r="X9" i="36"/>
  <c r="Y9" i="36"/>
  <c r="O10" i="36"/>
  <c r="O9" i="36" s="1"/>
  <c r="O15" i="36"/>
  <c r="V15" i="36"/>
  <c r="V10" i="36"/>
  <c r="V9" i="36" s="1"/>
  <c r="O29" i="36" l="1"/>
  <c r="O28" i="36" s="1"/>
  <c r="O21" i="36" s="1"/>
  <c r="M50" i="35"/>
  <c r="M11" i="35" s="1"/>
  <c r="O11" i="35"/>
  <c r="U11" i="35"/>
  <c r="Y50" i="35"/>
  <c r="Y11" i="35" s="1"/>
  <c r="E83" i="35"/>
  <c r="R37" i="36"/>
  <c r="R28" i="36" s="1"/>
  <c r="R83" i="35"/>
  <c r="R120" i="35"/>
  <c r="Q37" i="36"/>
  <c r="W50" i="35"/>
  <c r="W11" i="35" s="1"/>
  <c r="R51" i="35"/>
  <c r="R63" i="35"/>
  <c r="R91" i="35"/>
  <c r="Q33" i="36"/>
  <c r="Q29" i="36" s="1"/>
  <c r="Q28" i="36" s="1"/>
  <c r="E91" i="35"/>
  <c r="F50" i="35"/>
  <c r="Q11" i="35"/>
  <c r="X50" i="35"/>
  <c r="X11" i="35" s="1"/>
  <c r="S50" i="35"/>
  <c r="AA50" i="35"/>
  <c r="AA11" i="35" s="1"/>
  <c r="Z50" i="35"/>
  <c r="Z11" i="35" s="1"/>
  <c r="V50" i="35"/>
  <c r="V11" i="35" s="1"/>
  <c r="T50" i="35"/>
  <c r="T11" i="35" s="1"/>
  <c r="E50" i="35" l="1"/>
  <c r="F11" i="35"/>
  <c r="E11" i="35" s="1"/>
  <c r="R50" i="35"/>
  <c r="S11" i="35"/>
  <c r="R11" i="35" s="1"/>
  <c r="V32" i="36"/>
  <c r="V29" i="36" s="1"/>
  <c r="V28" i="36" s="1"/>
  <c r="M15" i="36" l="1"/>
  <c r="M10" i="36"/>
  <c r="M9" i="36" s="1"/>
  <c r="O10" i="28" l="1"/>
  <c r="L10" i="28"/>
  <c r="B10" i="28"/>
  <c r="C10" i="28" s="1"/>
  <c r="D10" i="28" s="1"/>
  <c r="E10" i="28" s="1"/>
  <c r="F10" i="28" s="1"/>
  <c r="A19" i="27"/>
  <c r="A22" i="27" s="1"/>
  <c r="O10" i="22" l="1"/>
  <c r="N10" i="22"/>
  <c r="M10" i="22"/>
  <c r="L10" i="22"/>
  <c r="E10" i="22"/>
  <c r="C10" i="22"/>
</calcChain>
</file>

<file path=xl/comments1.xml><?xml version="1.0" encoding="utf-8"?>
<comments xmlns="http://schemas.openxmlformats.org/spreadsheetml/2006/main">
  <authors>
    <author>Customer</author>
  </authors>
  <commentList>
    <comment ref="J26" authorId="0">
      <text>
        <r>
          <rPr>
            <b/>
            <sz val="9"/>
            <color indexed="81"/>
            <rFont val="Tahoma"/>
            <charset val="1"/>
          </rPr>
          <t>Customer:</t>
        </r>
        <r>
          <rPr>
            <sz val="9"/>
            <color indexed="81"/>
            <rFont val="Tahoma"/>
            <charset val="1"/>
          </rPr>
          <t xml:space="preserve">
</t>
        </r>
        <r>
          <rPr>
            <sz val="12"/>
            <color indexed="81"/>
            <rFont val="Tahoma"/>
            <family val="2"/>
          </rPr>
          <t>QĐ 1804 ngày 08/4/2019 Đieu chỉnh KHTH</t>
        </r>
      </text>
    </comment>
    <comment ref="J35" authorId="0">
      <text>
        <r>
          <rPr>
            <b/>
            <sz val="9"/>
            <color indexed="81"/>
            <rFont val="Tahoma"/>
          </rPr>
          <t>Customer:</t>
        </r>
        <r>
          <rPr>
            <sz val="9"/>
            <color indexed="81"/>
            <rFont val="Tahoma"/>
          </rPr>
          <t xml:space="preserve">
QĐ 1804 ngày 08/4/2019 Đieu chỉnh KHTH</t>
        </r>
      </text>
    </comment>
    <comment ref="AD35" authorId="0">
      <text>
        <r>
          <rPr>
            <b/>
            <sz val="9"/>
            <color indexed="81"/>
            <rFont val="Tahoma"/>
            <family val="2"/>
          </rPr>
          <t>Customer:</t>
        </r>
        <r>
          <rPr>
            <sz val="9"/>
            <color indexed="81"/>
            <rFont val="Tahoma"/>
            <family val="2"/>
          </rPr>
          <t xml:space="preserve">
Số còn lại còn phải bố trí</t>
        </r>
      </text>
    </comment>
    <comment ref="AF35" authorId="0">
      <text>
        <r>
          <rPr>
            <b/>
            <sz val="9"/>
            <color indexed="81"/>
            <rFont val="Tahoma"/>
            <family val="2"/>
          </rPr>
          <t>Customer:</t>
        </r>
        <r>
          <rPr>
            <sz val="9"/>
            <color indexed="81"/>
            <rFont val="Tahoma"/>
            <family val="2"/>
          </rPr>
          <t xml:space="preserve">
2016-2020 : 5 năm, nhưng năm 2017 ko đc giao vốn</t>
        </r>
      </text>
    </comment>
  </commentList>
</comments>
</file>

<file path=xl/sharedStrings.xml><?xml version="1.0" encoding="utf-8"?>
<sst xmlns="http://schemas.openxmlformats.org/spreadsheetml/2006/main" count="1983" uniqueCount="908">
  <si>
    <t>TT</t>
  </si>
  <si>
    <t>Nội dung</t>
  </si>
  <si>
    <t>Biểu số 01</t>
  </si>
  <si>
    <t>Biểu số 02</t>
  </si>
  <si>
    <t>Biểu số 03</t>
  </si>
  <si>
    <t>Biểu số 04</t>
  </si>
  <si>
    <t>Biểu số 05</t>
  </si>
  <si>
    <t>Biểu số 06</t>
  </si>
  <si>
    <t>Biểu số 07</t>
  </si>
  <si>
    <t>Biểu số 08</t>
  </si>
  <si>
    <t>Biểu số 09</t>
  </si>
  <si>
    <t>Biểu số 10.1</t>
  </si>
  <si>
    <t>Biểu số 10.2</t>
  </si>
  <si>
    <t>Biểu số 11.1</t>
  </si>
  <si>
    <t>Biểu số 11.2</t>
  </si>
  <si>
    <t>Biểu số 12.1</t>
  </si>
  <si>
    <t>Biểu số 12.2</t>
  </si>
  <si>
    <t>Biểu số 13</t>
  </si>
  <si>
    <t>Biểu số 14</t>
  </si>
  <si>
    <t>Biểu số 15</t>
  </si>
  <si>
    <t>Biểu số 16</t>
  </si>
  <si>
    <t>Biểu số 17</t>
  </si>
  <si>
    <t>Biểu số 18</t>
  </si>
  <si>
    <t>Biểu số 19</t>
  </si>
  <si>
    <t>Tên đơn vị: …</t>
  </si>
  <si>
    <t>Chương: …</t>
  </si>
  <si>
    <t>(Dùng cho đơn vị sử dụng ngân sách báo cáo đơn vị dự toán cấp trên;</t>
  </si>
  <si>
    <t>Đơn vị: Triệu đồng</t>
  </si>
  <si>
    <t>STT</t>
  </si>
  <si>
    <t>CHỈ TIÊU</t>
  </si>
  <si>
    <t>Thực hiện năm …. (năm trước)</t>
  </si>
  <si>
    <t>Năm…. (năm hiện hành)</t>
  </si>
  <si>
    <t>Dự toán năm….(năm kế hoạch)</t>
  </si>
  <si>
    <t>Dự toán</t>
  </si>
  <si>
    <t>Ước thực hiện</t>
  </si>
  <si>
    <t>A</t>
  </si>
  <si>
    <t>B</t>
  </si>
  <si>
    <t>-</t>
  </si>
  <si>
    <t>I</t>
  </si>
  <si>
    <t>Chi đầu tư phát triển khác</t>
  </si>
  <si>
    <t>II</t>
  </si>
  <si>
    <t>III</t>
  </si>
  <si>
    <t>V</t>
  </si>
  <si>
    <t>IV</t>
  </si>
  <si>
    <t>Chi thường xuyên</t>
  </si>
  <si>
    <t xml:space="preserve"> </t>
  </si>
  <si>
    <t>..., ngày ... tháng ... năm ……</t>
  </si>
  <si>
    <t>THỦ TRƯỞNG ĐƠN VỊ</t>
  </si>
  <si>
    <t>(Ký tên, đóng dấu)</t>
  </si>
  <si>
    <t>TỔNG SỐ</t>
  </si>
  <si>
    <t>Tên đơn vị:………….</t>
  </si>
  <si>
    <t>Chương:……………..</t>
  </si>
  <si>
    <t xml:space="preserve">   </t>
  </si>
  <si>
    <t>(Dùng cho đơn vị sử dụng ngân sách báo cáo đơn vị dự toán cấp trên; đơn vị dự toán cấp I báo cáo cơ quan tài chính, cơ quan kế hoạch và đầu tư cùng cấp; UBND cấp tỉnh báo cáo Bộ Tài chính, Bộ Kế hoạch và Đầu tư)</t>
  </si>
  <si>
    <t>Đơn vị: USD</t>
  </si>
  <si>
    <t>TÊN CHƯƠNG TRÌNH,
DỰ ÁN</t>
  </si>
  <si>
    <t>Nhà tài trợ</t>
  </si>
  <si>
    <t xml:space="preserve">Thời gian thực hiện Dự án </t>
  </si>
  <si>
    <t>Tổng số vốn ký kết theo Hiệp định</t>
  </si>
  <si>
    <t>Lũy kế thực hiện đến 31/12/… (năm trước)</t>
  </si>
  <si>
    <t>Đánh giá thực hiện năm … (năm hiện hành)</t>
  </si>
  <si>
    <t>Dự toán năm … (năm kế hoạch)</t>
  </si>
  <si>
    <t>Cấp phát</t>
  </si>
  <si>
    <t>Cho vay lại</t>
  </si>
  <si>
    <t xml:space="preserve">Quản lý theo phương thức hỗ trợ ngân sách (Rút dự toán) </t>
  </si>
  <si>
    <t>Quản lý theo dự án (Hạch toán ghi thu, ghi chi NSNN)</t>
  </si>
  <si>
    <t>Quản lý theo phương thức hỗ trợ ngân sách (Rút dự toán)</t>
  </si>
  <si>
    <t>Chi ĐTPT</t>
  </si>
  <si>
    <t xml:space="preserve">Chi thường xuyên </t>
  </si>
  <si>
    <t>Vốn vay</t>
  </si>
  <si>
    <t>Vốn đối ứng</t>
  </si>
  <si>
    <t xml:space="preserve">Chi ĐTPT </t>
  </si>
  <si>
    <t>Lĩnh vực giáo dục-đào tạo và dạy nghề</t>
  </si>
  <si>
    <t>Chương trình  ….</t>
  </si>
  <si>
    <t>Dự án….</t>
  </si>
  <si>
    <t>...</t>
  </si>
  <si>
    <t>Lĩnh vực y tế, dân số và gia đình</t>
  </si>
  <si>
    <t>…..</t>
  </si>
  <si>
    <t>….., ngày …. tháng…. năm….</t>
  </si>
  <si>
    <t>(Ký tên đóng dấu)</t>
  </si>
  <si>
    <t>Tên đơn vị:…………..</t>
  </si>
  <si>
    <t>Chương:………………</t>
  </si>
  <si>
    <t>TÊN CHƯƠNG TRÌNH, DỰ ÁN</t>
  </si>
  <si>
    <t>Nhà tài trợ (WB, ADB…)</t>
  </si>
  <si>
    <t>Thời gian thực hiện Dự án</t>
  </si>
  <si>
    <t>Tổng số vốn viện trợ ký kết hoặc cam kết và vốn đối ứng cam kết</t>
  </si>
  <si>
    <t>Lũy kế thực hiện đến 31/12/... (năm trước)</t>
  </si>
  <si>
    <t>Vốn viện trợ</t>
  </si>
  <si>
    <t>Bằng hiện vật, cơ sở vật chất</t>
  </si>
  <si>
    <t>Bằng tiền</t>
  </si>
  <si>
    <t>Lĩnh vực chi giáo dục-đào tạo và dạy nghề</t>
  </si>
  <si>
    <t>Chương trình ……</t>
  </si>
  <si>
    <t>Dự án…..</t>
  </si>
  <si>
    <t>Lĩnh vực chi y tế, dân số và gia đình</t>
  </si>
  <si>
    <t>Lĩnh vực…</t>
  </si>
  <si>
    <t>(Dùng cho đơn vị sử dụng ngân sách trung ương báo cáo đơn vị dự toán cấp trên; đơn vị dự toán cấp I thuộc ngân sách trung ương báo cáo Bộ Tài chính)</t>
  </si>
  <si>
    <t>Quy ngoại tệ (USD)</t>
  </si>
  <si>
    <t>Tiền VN (triệu đồng)</t>
  </si>
  <si>
    <t>Tổng số</t>
  </si>
  <si>
    <t>Chi hoạt động của các cơ quan quản lý nhà nước, đảng, đoàn thể</t>
  </si>
  <si>
    <t>Kinh phí cơ quan Việt Nam ở nước ngoài</t>
  </si>
  <si>
    <t>Chi đoàn ra</t>
  </si>
  <si>
    <t>Niên liễm</t>
  </si>
  <si>
    <t>………….</t>
  </si>
  <si>
    <t>Chi giáo dục - đào tạo và dạy nghề</t>
  </si>
  <si>
    <t>Đào tạo lưu học sinh</t>
  </si>
  <si>
    <t>Chi …….</t>
  </si>
  <si>
    <t xml:space="preserve">Tên đơn vị...... </t>
  </si>
  <si>
    <t>Chương..........</t>
  </si>
  <si>
    <t xml:space="preserve">(Dùng cho đơn vị sử dụng ngân sách báo cáo đơn vị dự toán cấp trên; </t>
  </si>
  <si>
    <t>đơn vị dự toán cấp I ở địa phương báo cáo cơ quan tài chính, cơ quan kế hoạch và đầu tư cùng cấp)</t>
  </si>
  <si>
    <t>Chương trình mục tiêu quốc gia, Chương trình mục tiêu</t>
  </si>
  <si>
    <t>Gồm</t>
  </si>
  <si>
    <t>1=2+3</t>
  </si>
  <si>
    <t>4=5+6</t>
  </si>
  <si>
    <t>7=8+9</t>
  </si>
  <si>
    <t xml:space="preserve">Chương trình mục tiêu quốc gia </t>
  </si>
  <si>
    <t>Chương trình MTQG…..</t>
  </si>
  <si>
    <t>Nguồn trong nước</t>
  </si>
  <si>
    <t>Nguồn ngoài nước</t>
  </si>
  <si>
    <t>a</t>
  </si>
  <si>
    <t>Dự án/Nội dung…</t>
  </si>
  <si>
    <t>b</t>
  </si>
  <si>
    <t>…</t>
  </si>
  <si>
    <t>Chương trình MTQG….</t>
  </si>
  <si>
    <t xml:space="preserve">Chương trình mục tiêu </t>
  </si>
  <si>
    <t>CTMT ……</t>
  </si>
  <si>
    <t>….</t>
  </si>
  <si>
    <t>CTMT……..</t>
  </si>
  <si>
    <t/>
  </si>
  <si>
    <t>đơn vị dự toán cấp I báo cáo cơ quan tài chính cùng cấp)</t>
  </si>
  <si>
    <r>
      <t xml:space="preserve">Chi hoạt động nghiệp vụ </t>
    </r>
    <r>
      <rPr>
        <sz val="12"/>
        <color indexed="8"/>
        <rFont val="Times New Roman"/>
        <family val="1"/>
      </rPr>
      <t>(1)</t>
    </r>
  </si>
  <si>
    <t>Sự nghiệp giao thông</t>
  </si>
  <si>
    <t>- Chi hoạt động kinh tế đường bộ</t>
  </si>
  <si>
    <t>- Chi hoạt động kinh tế đường thủy nội địa</t>
  </si>
  <si>
    <t>- Chi hoạt động kinh tế đường sắt</t>
  </si>
  <si>
    <t>- Chi hoạt động kinh tế hàng không</t>
  </si>
  <si>
    <t>…………</t>
  </si>
  <si>
    <t>Sự nghiệp nông nghiệp, thủy lợi, thủy sản, lâm nghiệp và phát triển nông thôn</t>
  </si>
  <si>
    <t>- Chi hoạt động kinh tế nông nghiệp</t>
  </si>
  <si>
    <t>- Chi hoạt động kinh tế thủy lợi</t>
  </si>
  <si>
    <t>- Chi hoạt động kinh tế thủy sản</t>
  </si>
  <si>
    <t>- Chi hoạt động kinh tế lâm nghiệp</t>
  </si>
  <si>
    <t>c</t>
  </si>
  <si>
    <t>Sự nghiệp tài nguyên</t>
  </si>
  <si>
    <t>d</t>
  </si>
  <si>
    <t>Chi bảo quản hàng dự trữ quốc gia</t>
  </si>
  <si>
    <t>Trong đó (ghi rõ từng mặt hàng, đơn giá)</t>
  </si>
  <si>
    <t>- Mặt hàng…….</t>
  </si>
  <si>
    <t>……</t>
  </si>
  <si>
    <t>đ</t>
  </si>
  <si>
    <t>Chi sự nghiệp kinh tế khác</t>
  </si>
  <si>
    <t>Chi điều tra cơ bản</t>
  </si>
  <si>
    <t>Chi quy hoạch</t>
  </si>
  <si>
    <r>
      <t xml:space="preserve">Trợ giá giữ đàn giống gốc </t>
    </r>
    <r>
      <rPr>
        <sz val="12"/>
        <color indexed="8"/>
        <rFont val="Times New Roman"/>
        <family val="1"/>
      </rPr>
      <t>(1)</t>
    </r>
  </si>
  <si>
    <r>
      <t xml:space="preserve">Chi các hoạt động kinh tế khác </t>
    </r>
    <r>
      <rPr>
        <sz val="12"/>
        <color indexed="8"/>
        <rFont val="Times New Roman"/>
        <family val="1"/>
      </rPr>
      <t>(1)</t>
    </r>
  </si>
  <si>
    <t>Ghi chú: (1) Thuyết minh chi tiết nội dung, cơ sở và căn cứ tính toán. Trường hợp các hoạt động này có các chương trình, dự án thì thuyết minh chi tiết các chỉ tiêu theo mẫu biểu số 13.9.</t>
  </si>
  <si>
    <t>Tên đơn vị …</t>
  </si>
  <si>
    <t>Chương …</t>
  </si>
  <si>
    <t xml:space="preserve">(Dùng cho đơn vị sử dụng ngân sách báo cáo đơn vị dự toán cấp trên; đơn vị dự toán cấp I báo cáo cơ quan tài chính cùng cấp) </t>
  </si>
  <si>
    <r>
      <t xml:space="preserve">Chương trình/Đề tài/Dự án/Nhiệm vụ KH&amp;CN 
</t>
    </r>
    <r>
      <rPr>
        <i/>
        <sz val="11"/>
        <rFont val="Times New Roman"/>
        <family val="1"/>
      </rPr>
      <t>(Nêu cụ thể tên từng đề tài, dự  án khoa học thuộc các nhóm nhiệm vụ)</t>
    </r>
  </si>
  <si>
    <t xml:space="preserve">Cơ quan chủ trì </t>
  </si>
  <si>
    <t>Thời gian thực hiện</t>
  </si>
  <si>
    <r>
      <t xml:space="preserve">Quyết định phê duyệt của cấp có thẩm quyền </t>
    </r>
    <r>
      <rPr>
        <sz val="11"/>
        <rFont val="Times New Roman"/>
        <family val="1"/>
      </rPr>
      <t xml:space="preserve">
</t>
    </r>
    <r>
      <rPr>
        <i/>
        <sz val="11"/>
        <rFont val="Times New Roman"/>
        <family val="1"/>
      </rPr>
      <t>(Nêu cụ thể số, ngày, tháng, năm và tên cơ quan ra quyết định)</t>
    </r>
  </si>
  <si>
    <t>Kinh phí được phê duyệt</t>
  </si>
  <si>
    <t xml:space="preserve">Kinh phí thực hiện </t>
  </si>
  <si>
    <t xml:space="preserve">Năm … (năm hiện hành) </t>
  </si>
  <si>
    <t>Lũy kế số kinh phí đã bố trí đến hết năm... (năm hiện hành)</t>
  </si>
  <si>
    <t>Dự toán bố trí năm…(năm kế hoạch)</t>
  </si>
  <si>
    <t>Trong đó</t>
  </si>
  <si>
    <t>Kinh phí bố trí từ NSNN</t>
  </si>
  <si>
    <t>Kinh phí thực hiện từ nguồn khác</t>
  </si>
  <si>
    <t>Nguồn NSNN</t>
  </si>
  <si>
    <t>Nguồn khác</t>
  </si>
  <si>
    <t>Ước thực hiện đến hết năm .... (năm hiện hành)</t>
  </si>
  <si>
    <t>7=9+10</t>
  </si>
  <si>
    <t>11=12+13</t>
  </si>
  <si>
    <t>14=15+16</t>
  </si>
  <si>
    <t>Nhiệm vụ cấp quốc gia</t>
  </si>
  <si>
    <t>I.1</t>
  </si>
  <si>
    <t>Nhiệm vụ chuyển tiếp</t>
  </si>
  <si>
    <r>
      <t xml:space="preserve">Chương trình … </t>
    </r>
    <r>
      <rPr>
        <i/>
        <sz val="12"/>
        <rFont val="Times New Roman"/>
        <family val="1"/>
      </rPr>
      <t>(Tên Chương trình)</t>
    </r>
  </si>
  <si>
    <t>Đề tài/Dự án .. (Tên đề tài, dự án)</t>
  </si>
  <si>
    <t>Các đề án/dự án/đề tài cấp quốc gia</t>
  </si>
  <si>
    <t>Đề án/Dự án/Đề tài .. (Tên đề án, dự án, đề tài)</t>
  </si>
  <si>
    <t>I.2</t>
  </si>
  <si>
    <t>Nhiệm vụ mở mới</t>
  </si>
  <si>
    <t>Nhiệm vụ cấp Bộ/Tỉnh</t>
  </si>
  <si>
    <t>II.1</t>
  </si>
  <si>
    <t>Các đề án/dự án/đề tài cấp Bộ/tỉnh</t>
  </si>
  <si>
    <t>II.2</t>
  </si>
  <si>
    <t>Nhiệm vụ cấp cơ sở</t>
  </si>
  <si>
    <t>III.1</t>
  </si>
  <si>
    <t>III.2</t>
  </si>
  <si>
    <t>CÁc hoạt động dịch vụ công/Nhiệm vụ thường xuyên theo chức năng/Hoạt động thường xuyên theo cơ chế khoán</t>
  </si>
  <si>
    <t>Nhiệm vụ .. (Tên nhiệm vụ)</t>
  </si>
  <si>
    <t>....</t>
  </si>
  <si>
    <t>Các nhiệm vụ khác được cơ quan có thẩm quyền giao</t>
  </si>
  <si>
    <t xml:space="preserve"> ….., ngày …. tháng ….năm ….</t>
  </si>
  <si>
    <t>Tên đơn vị:</t>
  </si>
  <si>
    <t>Chương:</t>
  </si>
  <si>
    <t xml:space="preserve">                                                              (Dùng cho đơn vị sử dụng ngân sách báo cáo đơn vị dự toán cấp trên; đơn vị dự toán cấp I báo cáo cơ quan tài chính cùng cấp)</t>
  </si>
  <si>
    <t xml:space="preserve">                     (Dùng cho đơn vị sử dụng ngân sách báo cáo đơn vị dự toán cấp trên; đơn vị dự toán cấp I báo cáo cơ quan tài chính cùng cấp)</t>
  </si>
  <si>
    <t>Tên đơn vị</t>
  </si>
  <si>
    <t>Tổng số người làm việc được cấp có thẩm quyền giao (Người)</t>
  </si>
  <si>
    <t>Tổng quỹ lương, phụ cấp và các khoản đóng góp theo lương</t>
  </si>
  <si>
    <t>Nguồn kinh phí bảo đảm</t>
  </si>
  <si>
    <t>Tổng số người làm việc được cấp có thẩm quyền giao có mặt tại thời điểm 31/12 (Người)</t>
  </si>
  <si>
    <t>Trong đó: Tổng số viên chức, công chức (Người)</t>
  </si>
  <si>
    <t>Tổng quỹ lương, phụ cấp và các khoản đóng góp theo lương theo số người làm việc có mặt tại thời điểm 31/12</t>
  </si>
  <si>
    <t>Quỹ lương, phụ cấp và các khoản đóng góp theo lương của biên chế được giao</t>
  </si>
  <si>
    <t>Quỹ lương, phụ cấp và các khoản đóng góp theo lương của hợp đồng lao động</t>
  </si>
  <si>
    <t>Nguồn thu sự nghiệp, dịch vụ</t>
  </si>
  <si>
    <t>Nguồn phí được để lại</t>
  </si>
  <si>
    <t>Nguồn thu hợp pháp khác</t>
  </si>
  <si>
    <t>Quỹ lương, phụ cấp và các khoản đóng góp theo lương của số biên chế thực có mặt thời điểm 31/12</t>
  </si>
  <si>
    <t>Quỹ lương, phụ cấp và các khoản đóng góp theo lương của hợp đồng lao động có mặt tại thời điểm 31/12</t>
  </si>
  <si>
    <t xml:space="preserve">Quỹ lương, phụ cấp và các khoản đóng góp theo lương của biên chế </t>
  </si>
  <si>
    <t>Quỹ lương, phụ cấp và các khoản đóng góp theo lương của Hợp đồng lao động</t>
  </si>
  <si>
    <t>Lương theo ngạch, bậc</t>
  </si>
  <si>
    <t>Phụ cấp theo lương</t>
  </si>
  <si>
    <t>Các khoản đóng góp theo lương</t>
  </si>
  <si>
    <t>2=3+7</t>
  </si>
  <si>
    <t>3=4+5+6</t>
  </si>
  <si>
    <t>15 = 16+20</t>
  </si>
  <si>
    <t>16=17+18+19</t>
  </si>
  <si>
    <t>26=27+31</t>
  </si>
  <si>
    <t>27=28+29+30</t>
  </si>
  <si>
    <t>Lĩnh vực giáo dục - đào tạo và dạy nghề</t>
  </si>
  <si>
    <t>..., ngày ... tháng ... năm ...</t>
  </si>
  <si>
    <t>Tên đơn vị:……………</t>
  </si>
  <si>
    <t>Chương:………</t>
  </si>
  <si>
    <t>(Dùng cho đơn vị sử dụng ngân sách báo cáo đơn vị dự toán cấp trên; dùng cho đơn vị dự toán cấp I báo cáo cơ quan tài chính, cơ quan kế hoạch và đầu tư cùng cấp; UBND cấp tỉnh báo cáo Bộ Tài chính, 
Bộ Kế hoạch và Đầu tư)</t>
  </si>
  <si>
    <t>Danh mục dự án</t>
  </si>
  <si>
    <t>Mã dự án đầu tư</t>
  </si>
  <si>
    <t>Địa điểm XD</t>
  </si>
  <si>
    <t>Năng lực thiết kế</t>
  </si>
  <si>
    <t>Thời gian KC-HT</t>
  </si>
  <si>
    <t>QĐ đầu tư ban đầu hoặc QĐ đầu tư điều chỉnh đã được Thủ tướng Chính phủ giao KH các năm</t>
  </si>
  <si>
    <t>Kế hoạch đầu tư phát triển trung hạn nguồn NSNN 5 năm …. - ….</t>
  </si>
  <si>
    <t>Lũy kế vốn đã bố trí đến hết năm …. (năm hiện hành)</t>
  </si>
  <si>
    <t xml:space="preserve">Dự kiến kế hoạch đầu tư vốn NSNN năm ….(năm kế hoạch) </t>
  </si>
  <si>
    <t>Ghi chú</t>
  </si>
  <si>
    <t>Số quyết định ngày, tháng, năm ban hành</t>
  </si>
  <si>
    <t xml:space="preserve">TMĐT </t>
  </si>
  <si>
    <t>Tổng số (tất cả các nguồn vốn)</t>
  </si>
  <si>
    <t>Trong đó: NSNN</t>
  </si>
  <si>
    <t>Kế hoạch năm hiện hành được giao</t>
  </si>
  <si>
    <t>Số vốn kéo dài các năm trước sang năm hiện hành (nếu có)</t>
  </si>
  <si>
    <t>Ước thực hiện năm hiện hành</t>
  </si>
  <si>
    <t>Trong đó:</t>
  </si>
  <si>
    <t>Thu hồi các khoản ứng trước</t>
  </si>
  <si>
    <t>Thanh toán nợ XDCB</t>
  </si>
  <si>
    <t>Ngành, Lĩnh vực/Chương trình.......</t>
  </si>
  <si>
    <t>CHUẨN BỊ ĐẦU TƯ</t>
  </si>
  <si>
    <t>Dự án ...</t>
  </si>
  <si>
    <t>………..</t>
  </si>
  <si>
    <t>THỰC HIỆN DỰ ÁN</t>
  </si>
  <si>
    <t>(1)</t>
  </si>
  <si>
    <t>Dự án quan trọng quốc gia</t>
  </si>
  <si>
    <t>1</t>
  </si>
  <si>
    <t>2</t>
  </si>
  <si>
    <t>Dự án nhóm A</t>
  </si>
  <si>
    <t>Dự án nhóm B</t>
  </si>
  <si>
    <t>Dự án nhóm C</t>
  </si>
  <si>
    <t>(2)</t>
  </si>
  <si>
    <t>Các dự án dự kiến hoàn thành năm…. (năm kế hoạch)</t>
  </si>
  <si>
    <t>Phân loại như điểm(1)</t>
  </si>
  <si>
    <t>(3)</t>
  </si>
  <si>
    <t>Các dự án khởi công mới năm…. (năm kế hoạch)</t>
  </si>
  <si>
    <t>PHÂN LOẠI NHƯ TRÊN</t>
  </si>
  <si>
    <t xml:space="preserve">Ghi chú: * Đề nghị các dự án ghi rõ dự kiến năm hoàn thành để có cơ sở xác định số dự án hoàn thành trong các năm </t>
  </si>
  <si>
    <t>Ghi chú: (*) Chưa bao gồm vốn đối ứng các Dự án ODA</t>
  </si>
  <si>
    <t>(Dùng cho đơn vị dự toán cấp I báo cáo cơ quan tài chính, cơ quan kế hoạch và đầu tư cùng cấp)</t>
  </si>
  <si>
    <t>Nguồn vốn</t>
  </si>
  <si>
    <t>Kế hoạch trung hạn 5 năm … - …</t>
  </si>
  <si>
    <t>Thực hiện năm ….. (năm trước)</t>
  </si>
  <si>
    <t>Năm ……(năm hiện hành)</t>
  </si>
  <si>
    <t>Dự kiến kế hoạch năm …. (năm kế hoạch)</t>
  </si>
  <si>
    <t>Trong nước</t>
  </si>
  <si>
    <t>Nước ngoài</t>
  </si>
  <si>
    <t>Kế hoạch được giao năm hiện hành</t>
  </si>
  <si>
    <t>Giải ngân từ 1/1/năm hiện hành đến 30/6/năm hiện hành (1)</t>
  </si>
  <si>
    <t>Ước thực hiện năm hiện hành (1)</t>
  </si>
  <si>
    <t>Vốn NSNN</t>
  </si>
  <si>
    <t>Vốn trái phiếu Chính phủ</t>
  </si>
  <si>
    <t>Vốn đầu tư từ nguồn thu để lại nhưng chưa đưa vào NSNN (nếu có, ghi cụ thể từng nguồn vốn)</t>
  </si>
  <si>
    <t>…….</t>
  </si>
  <si>
    <t>Các nguồn vốn khác (nếu có, ghi cụ thể từng nguồn vốn)</t>
  </si>
  <si>
    <t>Ghi chú:</t>
  </si>
  <si>
    <t>(1) Bao gồm số vốn đầu tư các năm trước kéo dài sang năm hiện hành (nếu có)</t>
  </si>
  <si>
    <t>(Dùng cho đăng ký đầu năm và đăng ký bổ sung trong năm)</t>
  </si>
  <si>
    <t>Stt</t>
  </si>
  <si>
    <t xml:space="preserve">Tên danh mục </t>
  </si>
  <si>
    <t>Mục đích 
trang cấp</t>
  </si>
  <si>
    <t>Số lượng</t>
  </si>
  <si>
    <t>Đơn vị tính</t>
  </si>
  <si>
    <t>Chi tiết thông số  kỹ thuật</t>
  </si>
  <si>
    <t>Thủ trưởng đơn vị</t>
  </si>
  <si>
    <t xml:space="preserve">THUYẾT MINH NỘI DUNG CÔNG VIỆC MUA SẮM </t>
  </si>
  <si>
    <t>(Chi tiết danh mục theo bảng tổng hợp danh mục mua sắm tài sản)</t>
  </si>
  <si>
    <t xml:space="preserve">     1.Tên danh mục thứ 1:</t>
  </si>
  <si>
    <t>- Địa điểm được trang cấp: (phòng, ban).</t>
  </si>
  <si>
    <t>- Nội dung mua sắm, trang cấp: Số lượng, chủng loại, yêu cầu đối với tài sản đề nghị mua sắm (thông số kỹ thuật), kèm theo báo giá của mặt hàng tương tự của nhà cung cấp có uy tín.</t>
  </si>
  <si>
    <t>- Khái toán kinh phí của danh mục:</t>
  </si>
  <si>
    <t>+ Phần tài sản, thiết bị: Cụ thể các tài sản dự kiến trang cấp</t>
  </si>
  <si>
    <t>+ Phần kinh phí thi công, lắp đặt (nếu có): Chi tiết đầu việc phát sinh.</t>
  </si>
  <si>
    <t xml:space="preserve">     2. Tên danh mục thứ 2:</t>
  </si>
  <si>
    <t xml:space="preserve">     Hồ sơ kèm theo của từng danh mục:</t>
  </si>
  <si>
    <t>- Đối với tài sản trang bị mới: Chủng loại, yêu cầu kỹ thuật, tính năng đối với tài sản đề nghị mua sắm (thông số kỹ thuật), kèm theo báo giá của mặt hàng tương tự của nhà cung cấp có uy tín.</t>
  </si>
  <si>
    <t>- Đối với tài sản trang bị thay thế: Biên bản đánh giá hiện trạng tài sản của các bộ phận có trách nhiệm theo dõi, quản lý tài sản tại đơn vị và các bên có liên quan.</t>
  </si>
  <si>
    <t>Năm đưa vào sử dụng</t>
  </si>
  <si>
    <t>Năm cải tạo gần đây nhất</t>
  </si>
  <si>
    <t>Thời gian dự kiến thực hiện</t>
  </si>
  <si>
    <t>NSNN</t>
  </si>
  <si>
    <t>Tên đơn vị......</t>
  </si>
  <si>
    <t>Chương....</t>
  </si>
  <si>
    <t>(Dùng cho đơn vị sử dụng ngân sách báo cáo đơn vị dự toán cấp trên; dùng cho đơn vị dự toán cấp I báo cáo cơ quan tài chính, cơ quan kế hoạch và đầu tư cùng cấp)</t>
  </si>
  <si>
    <t>Thực hiện năm... (năm trước</t>
  </si>
  <si>
    <t>Dự toán năm... (năm hiện hành)</t>
  </si>
  <si>
    <t>Ước TH năm... (năm hiện hành)</t>
  </si>
  <si>
    <t>Dự toán năm... (năm kế hoạch)</t>
  </si>
  <si>
    <t xml:space="preserve">Biên chế được duyệt </t>
  </si>
  <si>
    <t xml:space="preserve">Số cán bộ, công chức có mặt thực tế  </t>
  </si>
  <si>
    <t xml:space="preserve">- Biên chế  </t>
  </si>
  <si>
    <t xml:space="preserve">- Hợp đồng  </t>
  </si>
  <si>
    <t xml:space="preserve">+ Dài hạn </t>
  </si>
  <si>
    <t xml:space="preserve">+ Ngắn hạn   </t>
  </si>
  <si>
    <t xml:space="preserve">Tổng quỹ lương  </t>
  </si>
  <si>
    <t xml:space="preserve">Trong đó: </t>
  </si>
  <si>
    <t>- Lương cán bộ trong chỉ tiêu biên chế, trong đó:</t>
  </si>
  <si>
    <t>+ Từ NSNN theo chế độ quy định</t>
  </si>
  <si>
    <t>+ Từ một phần nguồn thu được để lại theo chế độ</t>
  </si>
  <si>
    <t>+ Từ các nguồn khác theo chế độ quy định</t>
  </si>
  <si>
    <t>- Lương cán bộ hợp đồng ngoài chỉ tiêu biên chế</t>
  </si>
  <si>
    <t xml:space="preserve">- Tiền công  </t>
  </si>
  <si>
    <t>Mua sắm TSCĐ, sửa chữa lớn TSCĐ (1)</t>
  </si>
  <si>
    <t>Nhiệm vụ chi đặc thù (1)</t>
  </si>
  <si>
    <t>Đoàn ra nước ngoài (1)</t>
  </si>
  <si>
    <t>Đóng góp với các tổ chức quốc tế (1)</t>
  </si>
  <si>
    <r>
      <t>Ghi chú:</t>
    </r>
    <r>
      <rPr>
        <sz val="10"/>
        <rFont val="Times New Roman"/>
        <family val="1"/>
      </rPr>
      <t xml:space="preserve"> (1) Chi tiết từng nội dung công việc và các cơ sở, căn cứ tính toán cụ thể.</t>
    </r>
  </si>
  <si>
    <t>..., ngày... tháng. .. năm ……</t>
  </si>
  <si>
    <t>Đơn vị tính: triệu đồng</t>
  </si>
  <si>
    <t>Số lượng học viên, sinh viên</t>
  </si>
  <si>
    <t>Định mức thu học phí</t>
  </si>
  <si>
    <t>Số tiền</t>
  </si>
  <si>
    <t>Thu sự nghiệp giáo dục - đào tạo</t>
  </si>
  <si>
    <t>......</t>
  </si>
  <si>
    <t>Đào tạo sau đại học</t>
  </si>
  <si>
    <t>.....</t>
  </si>
  <si>
    <t>Thu lệ phí tuyển sinh</t>
  </si>
  <si>
    <t>Thu sự nghiệp khác</t>
  </si>
  <si>
    <t>(Dùng cho đơn vị tổng hợp các nhiệm vụ hợp tác quốc tế của Học viện và các đơn vị trực thuộc )</t>
  </si>
  <si>
    <t>Nội dung công việc/Số lượng người tham gia/Trưởng đoàn/Thành phần</t>
  </si>
  <si>
    <t xml:space="preserve">Dự toán giao 
</t>
  </si>
  <si>
    <t>Định mức</t>
  </si>
  <si>
    <t>Số người</t>
  </si>
  <si>
    <t>Số lượng/Số ngày</t>
  </si>
  <si>
    <t>Thành tiền</t>
  </si>
  <si>
    <t xml:space="preserve">Nội dung công việc </t>
  </si>
  <si>
    <t>Tiền vé máy bay</t>
  </si>
  <si>
    <t>Tiền ăn, ở</t>
  </si>
  <si>
    <t>Đoàn đi công tác nước ngoài (Chi tiết theo từng đoàn)</t>
  </si>
  <si>
    <t>USD</t>
  </si>
  <si>
    <t>……….</t>
  </si>
  <si>
    <t>Đón tiếp đoàn vào</t>
  </si>
  <si>
    <t>VNĐ</t>
  </si>
  <si>
    <t>Đoàn A</t>
  </si>
  <si>
    <t>Đoàn B</t>
  </si>
  <si>
    <t>Tổng</t>
  </si>
  <si>
    <t xml:space="preserve">Ghi chú: </t>
  </si>
  <si>
    <t>VND</t>
  </si>
  <si>
    <t>(Dùng cho các Vụ, Viện và đơn vị thuộc Học viện Chính trị quốc gia Hồ Chí Minh)</t>
  </si>
  <si>
    <t>Nhiệm vụ</t>
  </si>
  <si>
    <t>Quyết định phê duyệt 
Số …….. ngày/tháng/ năm</t>
  </si>
  <si>
    <t>Kinh phí (triệu đồng)</t>
  </si>
  <si>
    <t>Bắt đầu</t>
  </si>
  <si>
    <t>Kết thúc</t>
  </si>
  <si>
    <t>Tổng kinh phí được duyệt</t>
  </si>
  <si>
    <t>Triển khai Đề án, dự án đã được phê duyệt (*)</t>
  </si>
  <si>
    <t xml:space="preserve">Đề án,dự án  </t>
  </si>
  <si>
    <t xml:space="preserve"> …….</t>
  </si>
  <si>
    <t>Xây dựng các Đề án, dự án mới (*)</t>
  </si>
  <si>
    <r>
      <t xml:space="preserve">Ghi chú: (*) </t>
    </r>
    <r>
      <rPr>
        <sz val="12"/>
        <rFont val="Times New Roman"/>
        <family val="1"/>
      </rPr>
      <t>Các nhiệm vụ ghi rõ thời hạn thực hiện, lập dự toán chi tiết theo từng nội dung chi, mức chi cụ thể, đơn vị tính, gửi kèm theo hồ sơ chủ trương, ý kiến của cấp có thẩm quyền.</t>
    </r>
  </si>
  <si>
    <t>Đơn vị tính: nghìn đồng</t>
  </si>
  <si>
    <t>NỘI DUNG</t>
  </si>
  <si>
    <t>Số 
người</t>
  </si>
  <si>
    <t>Số tháng 
được hưởng</t>
  </si>
  <si>
    <t>Phần học sinh nhận trực tiếp</t>
  </si>
  <si>
    <t>Phần nhà trường quản lý chi</t>
  </si>
  <si>
    <t>Chi khác 
(Lớp ngắn hạn dưới 3 tháng)</t>
  </si>
  <si>
    <t>Tổng 
cộng</t>
  </si>
  <si>
    <t>Sinh hoạt phí</t>
  </si>
  <si>
    <t>Trang cấp cá nhân ban đầu</t>
  </si>
  <si>
    <t>Thành 
tiền</t>
  </si>
  <si>
    <t>Kinh phí đào tạo</t>
  </si>
  <si>
    <t xml:space="preserve">Vé máy bay
</t>
  </si>
  <si>
    <t xml:space="preserve">Chi phiên dịch 
</t>
  </si>
  <si>
    <t>Hỗ trợ dịch tài liệu
(không phải tài liệu tham khảo)</t>
  </si>
  <si>
    <t xml:space="preserve">CHI ĐÀO TẠO </t>
  </si>
  <si>
    <t>Đại học</t>
  </si>
  <si>
    <t>Số có mặt cả năm</t>
  </si>
  <si>
    <t xml:space="preserve">Số ra trường </t>
  </si>
  <si>
    <t>Số tuyển mới</t>
  </si>
  <si>
    <t>Sau đại học</t>
  </si>
  <si>
    <t>Số ra trường</t>
  </si>
  <si>
    <t>Hệ ngắn hạn</t>
  </si>
  <si>
    <t>3 tháng</t>
  </si>
  <si>
    <t>5 tháng</t>
  </si>
  <si>
    <t>CHI HỖ TRỢ, VIỆN TRỢ (NẾU CÓ)</t>
  </si>
  <si>
    <t xml:space="preserve">Nội dung 
</t>
  </si>
  <si>
    <t xml:space="preserve">Số lượng lớp </t>
  </si>
  <si>
    <t>Số lượng học viên</t>
  </si>
  <si>
    <t>Kinh phí đã thực hiện</t>
  </si>
  <si>
    <t xml:space="preserve">Kinh phí đã thực hiện </t>
  </si>
  <si>
    <t xml:space="preserve">Kinh phí ước thực hiện </t>
  </si>
  <si>
    <t>Kinh phí dự kiến</t>
  </si>
  <si>
    <t>Chi tiết theo từng lớp</t>
  </si>
  <si>
    <t>Các nhiệm vụ đào tạo khác (nếu có)</t>
  </si>
  <si>
    <t xml:space="preserve">TỔNG HỢP NHU CẦU CHI NGÂN SÁCH NHÀ NƯỚC </t>
  </si>
  <si>
    <t>SỐ TT</t>
  </si>
  <si>
    <t>DỰ TOÁN</t>
  </si>
  <si>
    <t>ƯỚC THỰC HIỆN</t>
  </si>
  <si>
    <t>TRẦN CHI ĐƯỢC THÔNG BÁO</t>
  </si>
  <si>
    <t>NHU CẦU CHI CỦA ĐƠN VỊ</t>
  </si>
  <si>
    <t>CHÊNH LỆCH TRẦN CHI - NHU CẦU</t>
  </si>
  <si>
    <t>5=3-4</t>
  </si>
  <si>
    <t>6=4/2</t>
  </si>
  <si>
    <t>9=7-8</t>
  </si>
  <si>
    <t>12=10-11</t>
  </si>
  <si>
    <t>TỔNG NHU CẦU CHI NSNN</t>
  </si>
  <si>
    <t xml:space="preserve"> Chi đầu tư phát triển (1+2+3) (*)</t>
  </si>
  <si>
    <t xml:space="preserve">Chi đầu tư các dự án </t>
  </si>
  <si>
    <t>Chi tiết theo các dự án</t>
  </si>
  <si>
    <t>..........................</t>
  </si>
  <si>
    <t>Chi thường xuyên (1+2+...)</t>
  </si>
  <si>
    <t>Chi sự nghiệp giáo dục - đào tạo</t>
  </si>
  <si>
    <t xml:space="preserve">CHI TỪ NGUỒN THU SỰ NGHIỆP  </t>
  </si>
  <si>
    <t xml:space="preserve"> Chi từ thu lệ phí tuyển sinh</t>
  </si>
  <si>
    <t>Chi từ thu học phí chính quy</t>
  </si>
  <si>
    <t xml:space="preserve"> Chi từ thu đào tạo tại chức</t>
  </si>
  <si>
    <t>Chi từ thu sự nghiệp khác</t>
  </si>
  <si>
    <t>C</t>
  </si>
  <si>
    <t>NHU CẦU CHI  CÒN LẠI, SAU KHI TRỪ ĐI SỐ CHI TỪ NGUỒN THU ĐỂ LẠI CHO ĐƠN VỊ SỬ DỤNG  (A-B)</t>
  </si>
  <si>
    <t>Chi thường xuyên  (1+2+...)</t>
  </si>
  <si>
    <t>……. ngày….. tháng ….. năm ….</t>
  </si>
  <si>
    <t>TỔNG HỢP NHU CẦU CHI ĐẦU TƯ PHÁT TRIỂN</t>
  </si>
  <si>
    <t>Đơn vị: triệu đồng</t>
  </si>
  <si>
    <t xml:space="preserve">NỘI DUNG </t>
  </si>
  <si>
    <t>TRẦN CHI NGÂN SÁCH  ĐƯỢC THÔNG BÁO</t>
  </si>
  <si>
    <t>NHU CẦU CHI CỦA CƠ QUAN, ĐƠN VỊ</t>
  </si>
  <si>
    <t>Chi đầu tư phát triển cơ sở</t>
  </si>
  <si>
    <t>Vốn thanh toán nợ đọng XDCB theo quy định nhưng đến hết kế hoạch năm trước chưa bố trí được nguồn để thanh toán</t>
  </si>
  <si>
    <t>Chi tiết theo dự án ……</t>
  </si>
  <si>
    <t xml:space="preserve">Vốn thu hồi các khoản ứng trước dự toán để đẩy nhanh tiến độ các dự án đang thực hiện theo quy định tại Điều 37 Nghị định số 163/2016/NĐ-CP của Chính phủ </t>
  </si>
  <si>
    <t>Vốn đầu tư cho các dự án chuyển tiếp, các dự án khởi công mới trong năm hiện hành; tiếp tục thực hiện trong năm tiếp theo</t>
  </si>
  <si>
    <t>Vốn thực hiện các khoản chi đầu tư phát triển khác theo quy định của pháp luật</t>
  </si>
  <si>
    <t>Chi đầu tư phát triển mới</t>
  </si>
  <si>
    <t>Vốn đầu tư của dự án được bố trí vốn bắt đầu thực hiện (khởi công mới) năm hiện hành nhưng không triển khai được và không được chuyển nguồn sang năm sau theo quy định</t>
  </si>
  <si>
    <t>Vốn thu hồi các khoản ứng trước dự toán để khởi công mới các dự án theo quy định tại Điều 37 Nghị định số 163/2016/NĐ-CP của Chính phủ</t>
  </si>
  <si>
    <t>Vốn đầu tư cho các dự án bắt đầu thực hiện trong năm dự toán</t>
  </si>
  <si>
    <t>Dự án được cấp có thẩm quyền xem xét, phê duyệt trong thời gian xen giữa 02 kế hoạch đầu tư công trung hạn và chắc chắn được bố trí vốn trong kế hoạch đầu tư công trung hạn giai đoạn sau, có nhu cầu triển khai thực hiện ngay từ năm đầu tiên của kế hoạch trung hạn giai đoạn sau</t>
  </si>
  <si>
    <t>Nghiên cứu khả thi cho các dự án được triển khai trong kế hoach trung hạn sau</t>
  </si>
  <si>
    <t>CHÊNH LỆCH TRẦN CHI-NHU CẦU (I-II)</t>
  </si>
  <si>
    <r>
      <rPr>
        <b/>
        <sz val="11"/>
        <color theme="1"/>
        <rFont val="Times New Roman"/>
        <family val="1"/>
      </rPr>
      <t>Ghi chú</t>
    </r>
    <r>
      <rPr>
        <i/>
        <sz val="11"/>
        <color theme="1"/>
        <rFont val="Times New Roman"/>
        <family val="1"/>
      </rPr>
      <t>: Các đơn vị dự toán có các dự án đầu tư xây dựng cơ bản đã được phê duyệt trong kế hoạch đầu tư công trung hạn giai đoạn 2016-2020 mới phải lập biểu mẫu này</t>
    </r>
  </si>
  <si>
    <t xml:space="preserve"> NHU CẦU CHI THƯỜNG XUYÊN TỪ NGÂN SÁCH NHÀ NƯỚC </t>
  </si>
  <si>
    <t>Số TT</t>
  </si>
  <si>
    <t>Chi thường xuyên cơ sở</t>
  </si>
  <si>
    <t>Các khoản điều chỉnh chi thường xuyên cơ sở (a-b)</t>
  </si>
  <si>
    <t>a) Các khoản điều chỉnh tăng</t>
  </si>
  <si>
    <t>Chi tiết theo nội dung nhiệm vụ tăng</t>
  </si>
  <si>
    <t>b) Các khoản điều chỉnh giảm</t>
  </si>
  <si>
    <t>Chi tiết theo nội dung nhiệm vụ giảm</t>
  </si>
  <si>
    <t>Chi thường xuyên mới</t>
  </si>
  <si>
    <t>Chi tiết theo nội dung nhiệm vụ</t>
  </si>
  <si>
    <t>VI</t>
  </si>
  <si>
    <t>VII</t>
  </si>
  <si>
    <t>TỔNG HỢP NHU CẦU CHI THƯỜNG XUYÊN</t>
  </si>
  <si>
    <t>NỘI DUNG (*)</t>
  </si>
  <si>
    <t>NHU CẦU CỦA ĐƠN VỊ</t>
  </si>
  <si>
    <t>CHÊNH LỆCH  NHU CẦU - TRẦN CHI</t>
  </si>
  <si>
    <t>4=3-2</t>
  </si>
  <si>
    <t>7=6-5</t>
  </si>
  <si>
    <t>10=9-8</t>
  </si>
  <si>
    <t>TỔNG NHU CẦU</t>
  </si>
  <si>
    <t>T.đó: - Chi thường xuyên cơ sở</t>
  </si>
  <si>
    <t xml:space="preserve">         - Chi thường xuyên mới </t>
  </si>
  <si>
    <t xml:space="preserve">          - Chi thường xuyên mới </t>
  </si>
  <si>
    <t>Chi …..</t>
  </si>
  <si>
    <t>TỔNG HỢP MỤC TIÊU, NHIỆM VỤ CHỦ YẾU VÀ NHU CẦU CHI MỚI</t>
  </si>
  <si>
    <t>LĨNH VỰC CHI</t>
  </si>
  <si>
    <t xml:space="preserve">MỤC TIÊU,       NHIỆM VỤ </t>
  </si>
  <si>
    <t>HOẠT ĐỘNG CHỦ YẾU</t>
  </si>
  <si>
    <t>NGUỒN KINH PHÍ</t>
  </si>
  <si>
    <t>NHU CẦU CHI</t>
  </si>
  <si>
    <t>TRONG ĐÓ</t>
  </si>
  <si>
    <t>CHIA RA</t>
  </si>
  <si>
    <t>CHI CƠ SỞ</t>
  </si>
  <si>
    <t>CHI MỚI</t>
  </si>
  <si>
    <t>ĐẦU TƯ PHÁT TRIỂN</t>
  </si>
  <si>
    <t>CHI THƯỜNG XUYÊN</t>
  </si>
  <si>
    <t>8=11+14</t>
  </si>
  <si>
    <t>9=12+15</t>
  </si>
  <si>
    <t>10=11+12</t>
  </si>
  <si>
    <t>13=14+15</t>
  </si>
  <si>
    <t>Giáo dục - đào tạo</t>
  </si>
  <si>
    <t xml:space="preserve">Đào tạo khác trong nước </t>
  </si>
  <si>
    <t>Mục tiêu, nhiệm vụ 1</t>
  </si>
  <si>
    <t>Nghị quyết QH</t>
  </si>
  <si>
    <t>Hoạt động 1</t>
  </si>
  <si>
    <t>Hoạt động 2</t>
  </si>
  <si>
    <t>Thu phí</t>
  </si>
  <si>
    <t>Đào tạo Đại học</t>
  </si>
  <si>
    <t>Mục tiêu, nhiệm vụ 2</t>
  </si>
  <si>
    <t>Nghị quyết CP</t>
  </si>
  <si>
    <t>………………</t>
  </si>
  <si>
    <t>Mục tiêu, nhiệm vụ …</t>
  </si>
  <si>
    <t>Hoạt động …</t>
  </si>
  <si>
    <t xml:space="preserve">Đào tạo, bồi dưỡng cán bộ </t>
  </si>
  <si>
    <t>Sự nghiệp khoa học công nghệ</t>
  </si>
  <si>
    <t>Sự nghiệp kinh tế</t>
  </si>
  <si>
    <t>Tổng số thu sự nghiệp</t>
  </si>
  <si>
    <t>- Thu lệ phí tuyển sinh</t>
  </si>
  <si>
    <t>- Thu học phí chính quy</t>
  </si>
  <si>
    <t>- Thu đào tạo tại chức</t>
  </si>
  <si>
    <t>- Thu sự nghiệp khác</t>
  </si>
  <si>
    <t>Chi từ nguồn thu sự nghiệp</t>
  </si>
  <si>
    <t>Số phải nộp NSNN (I - II)</t>
  </si>
  <si>
    <t>CHI TIẾT NHU CẦU CHI THƯỜNG XUYÊN</t>
  </si>
  <si>
    <t>TỔNG NHU CẦU CHI THƯỜNG XUYÊN</t>
  </si>
  <si>
    <t xml:space="preserve"> TRONG ĐÓ:    - CHI THƯỜNG XUYÊNCƠ SỞ</t>
  </si>
  <si>
    <t xml:space="preserve">                            - CHI THƯỜNG XUYÊN MỚI</t>
  </si>
  <si>
    <t>Biểu số 20</t>
  </si>
  <si>
    <t>Biểu số 21</t>
  </si>
  <si>
    <t>Biểu số 22</t>
  </si>
  <si>
    <t>Biểu số 23</t>
  </si>
  <si>
    <t>Biểu số 24</t>
  </si>
  <si>
    <t>Biểu số 25</t>
  </si>
  <si>
    <t>Biểu số 26</t>
  </si>
  <si>
    <t>Biểu số 27</t>
  </si>
  <si>
    <t>(Dùng cho các đơn vị dự toán cấp I báo cáo cơ quan tài chính, cơ quan kế hoạch và đầu tư cùng cấp trước ngày 20/7 hằng năm)</t>
  </si>
  <si>
    <t>Các khoản phí</t>
  </si>
  <si>
    <t>Tổng số thu phí</t>
  </si>
  <si>
    <t>Phí A</t>
  </si>
  <si>
    <t>Phí B</t>
  </si>
  <si>
    <t>Chi từ nguồn thu phí được để lại</t>
  </si>
  <si>
    <t>Chi sự nghiệp....</t>
  </si>
  <si>
    <t>Chi quản lý hành chính</t>
  </si>
  <si>
    <t>..........</t>
  </si>
  <si>
    <t>Số phí nộp NSNN (I-II)</t>
  </si>
  <si>
    <t>Thu, chi sự nghiệp, dịch vụ</t>
  </si>
  <si>
    <t>Tổng số thu</t>
  </si>
  <si>
    <t>Từ các hoạt động cung cấp dịch vụ công do Nhà nước định giá</t>
  </si>
  <si>
    <t>Từ các hoạt động dịch vụ khác theo quy định của pháp luật</t>
  </si>
  <si>
    <t>Chi từ nguồn thu sự nghiệp, dịch vụ</t>
  </si>
  <si>
    <t>................, ngày..........tháng..........năm ...........</t>
  </si>
  <si>
    <t>- Dự toán chi năm 2018 tương đương: ………………………………</t>
  </si>
  <si>
    <t>DỰ TOÁN KINH PHÍ ĐÀO TẠO CÁN BỘ, HỌC VIÊN LÀO NĂM…..</t>
  </si>
  <si>
    <t>Tên lớp</t>
  </si>
  <si>
    <t>Tổng số học viên được hưởng trợ cấp</t>
  </si>
  <si>
    <t>Tổng số kinh phí</t>
  </si>
  <si>
    <t>Số học viên</t>
  </si>
  <si>
    <t xml:space="preserve">Tên đơn vị: </t>
  </si>
  <si>
    <t xml:space="preserve">Chương: </t>
  </si>
  <si>
    <t>NHU CẦU NĂM 2021</t>
  </si>
  <si>
    <t>Biểu  số 24</t>
  </si>
  <si>
    <t>Năm 2021</t>
  </si>
  <si>
    <t>TỔNG CỘNG</t>
  </si>
  <si>
    <t>Chi đào tạo, bồi dưỡng cán bộ (Loại 070-085)</t>
  </si>
  <si>
    <t>Chi đào tạo khác trong nước (Loại 070-083)</t>
  </si>
  <si>
    <t>Chi đào tạo Sau đại học (Loại 070-082)</t>
  </si>
  <si>
    <t>Chi đào tạo Đại học (Loại 070-081)</t>
  </si>
  <si>
    <t>Chi đào tạo và bồi dưỡng cán bộ (Loại 070-085)</t>
  </si>
  <si>
    <t>Chi sự nghiệp khoa học công nghệ (Loại 100-102)</t>
  </si>
  <si>
    <t>Chi sự nghiệp kinh tế (Loại 280-338)</t>
  </si>
  <si>
    <t>Chi sự nghiệp văn hóa - thông tin (Loại 160-171)</t>
  </si>
  <si>
    <t>Tài chính và khác (Loại 400-402)</t>
  </si>
  <si>
    <t>CHI ĐÀO TẠO KHÁC TRONG NƯỚC ( Loại 070-083)</t>
  </si>
  <si>
    <t>CHI ĐÀO TẠO ĐẠI HỌC (Loại 070-081)</t>
  </si>
  <si>
    <t>CHI ĐÀO TẠO SAU ĐẠI HỌC (Loại 070-082)</t>
  </si>
  <si>
    <t>CHI ĐÀO TẠO, BỒI DƯỠNG CBCC (Loại 070-085)</t>
  </si>
  <si>
    <t>CHI SỰ NGHIỆP KHOA HỌC CÔNG NGHỆ (Loại 100-102)</t>
  </si>
  <si>
    <t>CHI SỰ NGHIỆP KINH TẾ (Loại 280-338)</t>
  </si>
  <si>
    <t>TÀI CHÍNH VÀ KHÁC (Loại 400-402)</t>
  </si>
  <si>
    <t>Chi đào tạo sau Đại học (Loại 070-082)</t>
  </si>
  <si>
    <t>Tài chính và khác</t>
  </si>
  <si>
    <t>Chương: 049</t>
  </si>
  <si>
    <t>LOẠI</t>
  </si>
  <si>
    <t>KHOẢN</t>
  </si>
  <si>
    <t>MỤC</t>
  </si>
  <si>
    <t>Ban QLDA ĐTXD chuyên ngành GD-ĐT</t>
  </si>
  <si>
    <t>CHI HOẠT ĐỘNG</t>
  </si>
  <si>
    <t>Thanh toán cho cá nhân</t>
  </si>
  <si>
    <t xml:space="preserve"> Tiền lương </t>
  </si>
  <si>
    <t xml:space="preserve"> Tiền công trả cho lao động thường xuyên theo hợp đồng </t>
  </si>
  <si>
    <t xml:space="preserve"> Phụ cấp lương  </t>
  </si>
  <si>
    <t xml:space="preserve"> Học bổng học sinh, sinh viên </t>
  </si>
  <si>
    <t xml:space="preserve"> Tiền thưởng </t>
  </si>
  <si>
    <t xml:space="preserve"> Phúc lợi tập thể </t>
  </si>
  <si>
    <t xml:space="preserve"> Các khoản đóng góp </t>
  </si>
  <si>
    <t xml:space="preserve"> Các khoản thanh toán khác cho cá nhân </t>
  </si>
  <si>
    <t>Chi người có công CM và XH</t>
  </si>
  <si>
    <t xml:space="preserve"> Chi về hàng hoá, dịch vụ </t>
  </si>
  <si>
    <t xml:space="preserve"> Thanh toán dịch vụ công cộng </t>
  </si>
  <si>
    <t xml:space="preserve"> Vật tư văn phòng </t>
  </si>
  <si>
    <t xml:space="preserve"> Thông tin, tuyên truyền, liên lạc </t>
  </si>
  <si>
    <t xml:space="preserve"> Hội nghị </t>
  </si>
  <si>
    <t xml:space="preserve"> Công tác phí </t>
  </si>
  <si>
    <t xml:space="preserve"> Chi phí thuê mướn  </t>
  </si>
  <si>
    <t xml:space="preserve"> Chi đoàn ra </t>
  </si>
  <si>
    <t xml:space="preserve"> Chi đoàn vào </t>
  </si>
  <si>
    <t xml:space="preserve"> Chi phí nghiệp vụ chuyên môn của từng ngành </t>
  </si>
  <si>
    <t xml:space="preserve"> Chi khác  </t>
  </si>
  <si>
    <t xml:space="preserve"> Chi hỗ trợ kinh tế tập thể và dân cư </t>
  </si>
  <si>
    <t xml:space="preserve"> Chi khác </t>
  </si>
  <si>
    <t xml:space="preserve"> Chi cho công tác Đảng ở tổ chức Đảng cơ sở và các cấp trên cơ sở </t>
  </si>
  <si>
    <t>Chi lập các quỹ đơn vị thực hiện khoán chi và đơn vị sự nghiệp có thu</t>
  </si>
  <si>
    <t xml:space="preserve"> Chi hỗ trợ và giải quyết việc làm </t>
  </si>
  <si>
    <t>CHI KHÔNG THƯỜNG XUYÊN</t>
  </si>
  <si>
    <t xml:space="preserve"> Chi mua sắm, sửa chữa tài sản phục vụ công tác chuyên môn </t>
  </si>
  <si>
    <t>Mua sắm tài sản dùng cho công tác chuyên môn</t>
  </si>
  <si>
    <t>Sửa chữa tài sản phục vụ công tác chuyên môn, công trình hạ tầng từ kinh phí đầu tư</t>
  </si>
  <si>
    <t>Đóng góp với các tổ chức quốc tế và tham gia góp vốn của Nhà nước</t>
  </si>
  <si>
    <t>Nhiệm vụ chính trị được Đảng, Chỉnh phủ giao</t>
  </si>
  <si>
    <t xml:space="preserve"> Phụ cấp lương </t>
  </si>
  <si>
    <t xml:space="preserve"> Văn phòng phẩm </t>
  </si>
  <si>
    <t xml:space="preserve"> Thông tin tuyên truyền liên lạc </t>
  </si>
  <si>
    <t>Chi khác</t>
  </si>
  <si>
    <t>Chi hỗ trợ và giải quyết việc làm</t>
  </si>
  <si>
    <t>Chi phí thuê mướn</t>
  </si>
  <si>
    <t>Thuê đào tạo lại cán bộ</t>
  </si>
  <si>
    <t>Đoàn ra</t>
  </si>
  <si>
    <t>Chi phí nghiệp vụ chuyên môn của từng ngành</t>
  </si>
  <si>
    <t>Chi viện trợ khác cho Lào</t>
  </si>
  <si>
    <t xml:space="preserve">Sửa chữa tài sản phục vụ công tác chuyên môn, công trình hạ tầng từ kinh phí đầu tư </t>
  </si>
  <si>
    <t>Trợ giá</t>
  </si>
  <si>
    <t>CHI ĐÀO TẠO KHÁC TRONG NƯỚC (070-083)</t>
  </si>
  <si>
    <t>Đơn vị tính: Triệu đồng</t>
  </si>
  <si>
    <t>TỔNG SỐ THU, CHI SỰ NGHIỆP</t>
  </si>
  <si>
    <t>Tổng số thu sự nghiệp, dịch vụ</t>
  </si>
  <si>
    <t>Tổng số chi sự nghiệp, dịch vụ</t>
  </si>
  <si>
    <t>- Chi từ thu sự nghiệp khác</t>
  </si>
  <si>
    <t>DỰ TOÁN CHI NGÂN SÁCH NHÀ NƯỚC</t>
  </si>
  <si>
    <t>CHI ĐẦU TƯ PHÁT TRIỂN</t>
  </si>
  <si>
    <t>Chi đầu tư phát triển từ nguồn NSNN</t>
  </si>
  <si>
    <t>- Ngành Giáo dục - đào tạo</t>
  </si>
  <si>
    <t>- Vốn hợp tác Lào - Campuchia</t>
  </si>
  <si>
    <t>- Ngành thể dục thể thao</t>
  </si>
  <si>
    <t>- Nguồn vốn trái phiếu Chính phủ</t>
  </si>
  <si>
    <t>CHI  THƯỜNG XUYÊN</t>
  </si>
  <si>
    <t>Chi viện trợ Lào, Campuchia (Loại 400-402)</t>
  </si>
  <si>
    <t xml:space="preserve">Chi sự nghiệp văn hóa  - thông tin (Loại 160-171) </t>
  </si>
  <si>
    <t>Mã số đơn vị sử dụng ngân sách:</t>
  </si>
  <si>
    <t>Văn phòng Học viện</t>
  </si>
  <si>
    <t>Học viện CTKV I</t>
  </si>
  <si>
    <t>Học viện CTKV II</t>
  </si>
  <si>
    <t>Học viện CTKV III</t>
  </si>
  <si>
    <t>Học viện CTKV IV</t>
  </si>
  <si>
    <t xml:space="preserve">THUYẾT MINH NỘI DUNG CÔNG VIỆC SỬA CHỮA LỚN </t>
  </si>
  <si>
    <t>(Chi tiết danh mục theo bảng tổng hợp danh mục sửa chữa lớn TSCĐ)</t>
  </si>
  <si>
    <t xml:space="preserve">       1.Tên danh mục thứ 1:</t>
  </si>
  <si>
    <t xml:space="preserve">        - Hiện trạng tài sản: Mô tả hiện trạng cụ thể về tình trạng của tài sản </t>
  </si>
  <si>
    <r>
      <t xml:space="preserve">      (Kèm theo Biên bản đánh giá hiện trạng tài sản đăng ký cải tạo, sửa chữa của bộ phận chuyên môn của đơn vị, các bản vẽ hiện trạng mặt bằng các tầng, mặt cắt dọc, mặt cắt ngang điển hình của công trình)</t>
    </r>
    <r>
      <rPr>
        <sz val="14"/>
        <rFont val="Times New Roman"/>
        <family val="1"/>
      </rPr>
      <t>.</t>
    </r>
  </si>
  <si>
    <r>
      <t xml:space="preserve">       Có thể chụp ảnh hiện trạng và gửi file ảnh theo từng danh mục về Học viện (qua Vụ Kế hoạch - Tài chính) theo email: </t>
    </r>
    <r>
      <rPr>
        <b/>
        <sz val="14"/>
        <rFont val="Times New Roman"/>
        <family val="1"/>
      </rPr>
      <t>vukehoachtaichinh@npa.org.vn</t>
    </r>
    <r>
      <rPr>
        <sz val="14"/>
        <rFont val="Times New Roman"/>
        <family val="1"/>
      </rPr>
      <t xml:space="preserve"> để bổ sung hồ sơ.</t>
    </r>
  </si>
  <si>
    <t xml:space="preserve">       - Phương án cải tạo, sửa chữa và khái toán kinh phí: Cụ thể theo các đầu công việc cần thực hiện; các bản vẽ dự kiến cải tạo, sửa chữa (mặt bằng các tầng, mặt cắt dọc, mặt cắt ngang điển hình của công trình).</t>
  </si>
  <si>
    <t>Cách tính</t>
  </si>
  <si>
    <t>Đơn giá</t>
  </si>
  <si>
    <t xml:space="preserve">Kinh phí dự kiến </t>
  </si>
  <si>
    <t xml:space="preserve">      2. Tên danh mục thứ 2:</t>
  </si>
  <si>
    <t xml:space="preserve">      -</t>
  </si>
  <si>
    <t xml:space="preserve">      …..</t>
  </si>
  <si>
    <t xml:space="preserve">       Hồ sơ kèm theo của từng danh mục:</t>
  </si>
  <si>
    <t xml:space="preserve">      - Biên bản đánh giá hiện trạng tài sản đăng ký cải tạo, sửa chữa của bộ phận chuyên môn của đơn vị; ý kiến bằng văn bản của các cơ quan có liên quan (đối với các danh mục cần có ý kiến chuyên môn của cơ quan ngoài Học viện).</t>
  </si>
  <si>
    <t>070</t>
  </si>
  <si>
    <t>083</t>
  </si>
  <si>
    <t>081</t>
  </si>
  <si>
    <t>CHI ĐÀO TẠO ĐẠI HỌC (070-081)</t>
  </si>
  <si>
    <t>082</t>
  </si>
  <si>
    <t>CHI ĐÀO TẠO SAU ĐẠI HỌC (070-082)</t>
  </si>
  <si>
    <t>085</t>
  </si>
  <si>
    <t>CHI ĐÀO TẠO, BỒI DƯỠNG CBCC (070-085)</t>
  </si>
  <si>
    <t>100</t>
  </si>
  <si>
    <t>102</t>
  </si>
  <si>
    <t>CHI SỰ NGHIỆP KHOA HỌC CÔNG NGHỆ (100-102)</t>
  </si>
  <si>
    <t>280</t>
  </si>
  <si>
    <t>338</t>
  </si>
  <si>
    <t>CHI SỰ NGHIỆP KINH TẾ (280-338)</t>
  </si>
  <si>
    <t>400</t>
  </si>
  <si>
    <t>402</t>
  </si>
  <si>
    <t>160</t>
  </si>
  <si>
    <t>171</t>
  </si>
  <si>
    <r>
      <t xml:space="preserve">LĨNH VỰC </t>
    </r>
    <r>
      <rPr>
        <b/>
        <vertAlign val="superscript"/>
        <sz val="10"/>
        <color rgb="FF000000"/>
        <rFont val="Times New Roman"/>
        <family val="1"/>
      </rPr>
      <t>(1)</t>
    </r>
    <r>
      <rPr>
        <b/>
        <sz val="10"/>
        <color rgb="FF000000"/>
        <rFont val="Times New Roman"/>
        <family val="1"/>
      </rPr>
      <t>/NỘI DUNG CHI</t>
    </r>
  </si>
  <si>
    <t>Dự toán năm 2020</t>
  </si>
  <si>
    <t>Đơn vị:</t>
  </si>
  <si>
    <t xml:space="preserve"> Sửa chữa, duy tu tài sản phục vụ công tác chuyên môn và các công trình cơ sở hạ tầng</t>
  </si>
  <si>
    <t>Mua sắm tài sản phục vụ công tác chuyên môn</t>
  </si>
  <si>
    <t>Mua sắm tài sản vô hình</t>
  </si>
  <si>
    <t>Nhiệm vụ không thường xuyên được giao khác</t>
  </si>
  <si>
    <t>Chi mua sắm, sửa chữa tài sản phục vụ công tác chuyên môn từ nguồn không thường xuyên</t>
  </si>
  <si>
    <t xml:space="preserve"> Học bổng và hỗ trợ khác cho học sinh, sinh viên và cán bộ đi học</t>
  </si>
  <si>
    <t>CHI VIỆN TRỢ (400-402)</t>
  </si>
  <si>
    <t>Chi đào tạo học sinh Lào</t>
  </si>
  <si>
    <t>Chi đào tạo học sinh Campuchia</t>
  </si>
  <si>
    <t>Chi thực hiện dự án đầu tư viện trợ cho Lào</t>
  </si>
  <si>
    <t>TỔNG HỢP DỰ TOÁN THU, CHI TỪ NGUỒN VAY NỢ NƯỚC NGOÀI VÀ VỐN ĐỐI ỨNG NĂM 2020</t>
  </si>
  <si>
    <t>Quỹ PTHĐSN</t>
  </si>
  <si>
    <t>Số lượng trang bị mới</t>
  </si>
  <si>
    <t>Số lượng thay thế</t>
  </si>
  <si>
    <t>Tổng giá trị đề nghị</t>
  </si>
  <si>
    <t>Đối tượng được trang cấp</t>
  </si>
  <si>
    <t>Tài sản cùng loại hiện có 
tại đơn vị</t>
  </si>
  <si>
    <t>Các đơn vị cần kèm theo hồ sơ thuyết minh riêng đối với đề nghị mua sắm tài sản theo gói mua sắm hoặc theo dự án mô tả tính chất, quy mô dự án, gói mua sắm.</t>
  </si>
  <si>
    <t>Nguyên giá 
(triệu đồng)</t>
  </si>
  <si>
    <t>Giá trị 
còn lại
(triệu đồng)</t>
  </si>
  <si>
    <t>Nguồn KP đề nghị
(triệu đồng)</t>
  </si>
  <si>
    <t>- Mục đích mua sắm, trang cấp: (số lượng thay thế, mua mới,…)</t>
  </si>
  <si>
    <t xml:space="preserve">                                                                        ĐƠN VỊ:</t>
  </si>
  <si>
    <t>Tổng dự toán kinh phí đề nghị</t>
  </si>
  <si>
    <t xml:space="preserve">                    Đơn vị tính:</t>
  </si>
  <si>
    <t xml:space="preserve">          Các đơn vị cần kèm theo bản thuyết minh chi tiết hiện trạng, phương án cải tạo sửa chữa, khái toán kinh phí chi tiết các nội dung của từng danh mục.</t>
  </si>
  <si>
    <t>TÀI SẢN CỐ ĐỊNH NĂM 2020</t>
  </si>
  <si>
    <t>5=2*3*4</t>
  </si>
  <si>
    <t>DỰ KIẾN NĂM 2022</t>
  </si>
  <si>
    <t>NHU CẦU NĂM 2022</t>
  </si>
  <si>
    <t>Dự kiến năm 2022</t>
  </si>
  <si>
    <t>NĂM 2022</t>
  </si>
  <si>
    <t>CƠ SỞ PHÁP LÝ/ THỰC TIỄN</t>
  </si>
  <si>
    <t>Năm 2022</t>
  </si>
  <si>
    <t>Ước thực hiện cả năm</t>
  </si>
  <si>
    <t>S
T
T</t>
  </si>
  <si>
    <t>Biểu số 2</t>
  </si>
  <si>
    <t>Chi tiết theo các dự án chuyển tiếp, dự án mới</t>
  </si>
  <si>
    <t>VPHV</t>
  </si>
  <si>
    <t>HV1</t>
  </si>
  <si>
    <t>HV2</t>
  </si>
  <si>
    <t>HV3</t>
  </si>
  <si>
    <t>HV4</t>
  </si>
  <si>
    <t>HVBC&amp;TT</t>
  </si>
  <si>
    <t>NXB</t>
  </si>
  <si>
    <t>- Thu đào tạo tập trung</t>
  </si>
  <si>
    <t>- Thu đào tạo không tập trung</t>
  </si>
  <si>
    <t>-  Chi từ thu đào tạo tập trung</t>
  </si>
  <si>
    <t>- Chi từ thu lệ phí tuyển sinh</t>
  </si>
  <si>
    <t>-  Chi từ thu đào tạo không tập trung</t>
  </si>
  <si>
    <t>CHI SỰ NGHIỆP VĂN HOÁ - THÔNG TIN (160-171)</t>
  </si>
  <si>
    <t>Học viện BCTT</t>
  </si>
  <si>
    <t>Nhà xuất bản LLCT</t>
  </si>
  <si>
    <t xml:space="preserve">                   Đơn vị tính: triệu đồng</t>
  </si>
  <si>
    <t>Dự toán kinh phí
năm 2021</t>
  </si>
  <si>
    <t>Hiện trạng</t>
  </si>
  <si>
    <t>Phương án cải tạo, sửa chữa</t>
  </si>
  <si>
    <t xml:space="preserve">Hiện trạng
</t>
  </si>
  <si>
    <t xml:space="preserve">Phương án cải tạo, sửa chữa
</t>
  </si>
  <si>
    <t>NXB LLCT</t>
  </si>
  <si>
    <r>
      <t>Giải ngân từ 1/1/năm hiện hành đến 30/6/năm hiện hành</t>
    </r>
    <r>
      <rPr>
        <vertAlign val="superscript"/>
        <sz val="12"/>
        <rFont val="Times New Roman"/>
        <family val="1"/>
      </rPr>
      <t xml:space="preserve"> </t>
    </r>
  </si>
  <si>
    <t>Ngành Giáo dục, đào tạo và giáo dục nghề nghiệp</t>
  </si>
  <si>
    <t>Các dự án hoàn thành, bàn giao, đưa vào sử dụng trước ngày 31/12/năm 2019 (năm hiện hành)</t>
  </si>
  <si>
    <t>Các dự án chuyển tiếp hoàn thành sau năm 2020 (năm kế hoạch)</t>
  </si>
  <si>
    <t>Mức lương 1.490.000đ/tháng</t>
  </si>
  <si>
    <t>Chênh lệch 6 tháng</t>
  </si>
  <si>
    <t>Nguồn đảm bảo</t>
  </si>
  <si>
    <t>Tổng quỹ lương và các khoản đóng góp theo lương</t>
  </si>
  <si>
    <t>Lương theo ngạch bậc</t>
  </si>
  <si>
    <t>Số NSNN cấp bù</t>
  </si>
  <si>
    <t>Tăng do điều chỉnh lương, nâng lương ngạch bậc thường xuyên theo niên hạn</t>
  </si>
  <si>
    <t>Tăng trợ cấp học viên theo HD 38/HD-TW theo mức điều chỉnh tiền lương cơ sở, chỉ tiêu đào tạo CCLLCT</t>
  </si>
  <si>
    <t>Tăng các khoản phúc lợi tập thể, thanh toán cá nhân theo hướng dẫn đối với cơ quan của Đảng</t>
  </si>
  <si>
    <t>Tăng tiền thưởng do điều chỉnh lương cơ bản</t>
  </si>
  <si>
    <t>Chênh lệch 01 tháng</t>
  </si>
  <si>
    <t>Đề ám nhân quyền</t>
  </si>
  <si>
    <t>Đề án nhân quyền</t>
  </si>
  <si>
    <t>DANH MỤC MẪU BIỂU XÂY DỰNG DỰ TOÁN NSNN NĂM 2021 VÀ KẾ HOẠCH TÀI CHÍNH - NGÂN SÁCH 03 NĂM (2021-2023)</t>
  </si>
  <si>
    <t>Dự toán thu, chi ngân sách nhà nước năm 2021</t>
  </si>
  <si>
    <t>Dự toán thu, chi ngân sách nhà nước năm 2021 chi tiết theo đơn vị trực thuộc</t>
  </si>
  <si>
    <t>Tổng hợp dự toán thu, chi từ nguồn vay nợ nước ngoài và vốn đối ứng năm 2021</t>
  </si>
  <si>
    <t>Tổng hợp dự toán thu, chi từ nguồn viện trợ và vốn đối ứng năm 2021</t>
  </si>
  <si>
    <t>Dự toán chi bằng ngoại tệ năm 2021</t>
  </si>
  <si>
    <t>Dự toán chi các chương trình mục tiêu quốc gia, chương trình mục tiêu năm 2021</t>
  </si>
  <si>
    <t>Cơ sở tính chi các hoạt động kinh tế năm 2021</t>
  </si>
  <si>
    <t>Cơ sở tính chi sự nghiệp khoa học và công nghệ năm 2021</t>
  </si>
  <si>
    <t>Báo cáo lao động - tiền lương - nguồn kinh phí đảm bảo của các đơn vị sự nghiệp năm 2021</t>
  </si>
  <si>
    <t>Dự toán chi đầu tư nguồn NSNN (vốn trong nước) năm 2021</t>
  </si>
  <si>
    <t>Tổng hợp dự toán chi đầu tư phát triển năm 2021</t>
  </si>
  <si>
    <t>Biểu tổng hợp đăng ký danh mục mua sắm tài sản năm 2021</t>
  </si>
  <si>
    <t>Thuyết minh nội dung công việc mua sắm tài sản năm 2021</t>
  </si>
  <si>
    <t>Biểu tổng hợp đăng ký danh mục sửa chữa lớn tài sản cố định năm 2021</t>
  </si>
  <si>
    <t>Thuyết minh nội dung công việc sửa chữa lớn tài sản cố định năm 2021</t>
  </si>
  <si>
    <t>Cơ sở tính chi quản lý nhà nước năm 2021</t>
  </si>
  <si>
    <t>Tổng hợp dự toán thu sự nghiệp, dịch vụ năm 2021</t>
  </si>
  <si>
    <t>Dự toán chi hợp tác quốc tế năm 2021</t>
  </si>
  <si>
    <t>Thuyết minh các đề án, dự án được phê duyệt, giao nhiệm vụ triển khai thực hiện năm 2021</t>
  </si>
  <si>
    <t>Dự toán kinh phí đào tạo cán bộ, học viên Lào năm 2021</t>
  </si>
  <si>
    <t>Dự toán kinh phí trợ cấp học viên năm 2021 theo Hướng dẫn 38-HD/TW</t>
  </si>
  <si>
    <t>Tình hình thực hiện nhiệm vụ đào tạo, bồi dưỡng cán bộ công chức năm 2020 và dự kiến kế hoạch năm 2021</t>
  </si>
  <si>
    <t>Tổng hợp nhu cầu chi ngân sách nhà nước giai đoạn 3 năm (2021-2023)</t>
  </si>
  <si>
    <t>Tổng hợp nhu cầu chi đầu tư phát triển giai đoạn 3 năm (2021-2023)</t>
  </si>
  <si>
    <t>Nhu cầu chi thường xuyên từ ngân sách nhà nước giai đoạn 3 năm (2021-2023)</t>
  </si>
  <si>
    <t>Tổng hợp nhu cầu chi thường xuyên giai đoạn 3 năm (2021-2023)</t>
  </si>
  <si>
    <t>Tổng hợp mục tiêu, nhiệm vụ chủ yếu và nhu cầu chi mới giai đoạn 3 năm (2021-2023)</t>
  </si>
  <si>
    <t>Dự kiến thu sự nghiệp giai đoạn 3 năm (2021-2023)</t>
  </si>
  <si>
    <t>Chi tiết nhu cầu chi thường xuyên giai đoạn 3 năm (2021-2023)</t>
  </si>
  <si>
    <t>Dự kiến số thu, chi từ nguồn thu được để lại theo chế độ giai đoạn 3 năm (2021-2023)</t>
  </si>
  <si>
    <t>DỰ TOÁN THU, CHI NGÂN SÁCH NHÀ NƯỚC NĂM 2021</t>
  </si>
  <si>
    <t>Thực hiện năm 2019</t>
  </si>
  <si>
    <t>Năm 2020</t>
  </si>
  <si>
    <t>Dự toán năm 2021</t>
  </si>
  <si>
    <t>Chi tiết Biểu mẫu đăng tải tại Cổng thông tin điện tử của Học viện Chính trị quốc gia Hồ Chí Minh tại địa chỉ www.hcma.vn</t>
  </si>
  <si>
    <t>Danh mục biểu</t>
  </si>
  <si>
    <t>Chi sự nghiệp bảo vệ môi trường (Loại 250-278)</t>
  </si>
  <si>
    <t>CHI SỰ NGHIỆP BẢO VỆ MÔI TRƯỜNG (Loại 250-278)</t>
  </si>
  <si>
    <t>CHI TIẾT DỰ TOÁN CHI NSNN NĂM 2021</t>
  </si>
  <si>
    <t>Dự toán 
năm 2021</t>
  </si>
  <si>
    <t>Thực hiện 6 tháng đầu năm</t>
  </si>
  <si>
    <t>TỔNG HỢP DỰ TOÁN THU, CHI TỪ NGUỒN VAY NỢ NƯỚC NGOÀI VÀ VỐN ĐỐI ỨNG NĂM 2021</t>
  </si>
  <si>
    <t>TỔNG HỢP DỰ TOÁN THU, CHI TỪ NGUỒN VIỆN TRỢ VÀ VỐN ĐỐI ỨNG NĂM 2021</t>
  </si>
  <si>
    <t>TỔNG HỢP THU, CHI TỪ NGUỒN VIỆN TRỢ VÀ VỐN ĐỐI ỨNG NĂM 2021</t>
  </si>
  <si>
    <t>DỰ TOÁN CHI BẰNG NGOẠI TỆ NĂM 2021</t>
  </si>
  <si>
    <t>Ước thực hiện năm 2020</t>
  </si>
  <si>
    <t>DỰ TOÁN CHI CÁC CHƯƠNG TRÌNH MỤC TIÊU QUỐC GIA, CHƯƠNG TRÌNH MỤC TIÊU NĂM 2021</t>
  </si>
  <si>
    <t>CƠ SỞ TÍNH CHI CÁC HOẠT ĐỘNG KINH TẾ NĂM 2021</t>
  </si>
  <si>
    <t>CƠ SỞ TÍNH CHI SỰ NGHIỆP KHOA HỌC VÀ CÔNG NGHỆ NĂM 2021</t>
  </si>
  <si>
    <t xml:space="preserve">                                                                                 BÁO CÁO LAO ĐỘNG - TIỀN LƯƠNG - NGUỒN KINH PHÍ ĐẢM BẢO CỦA CÁC ĐƠN VỊ SỰ NGHIỆP NĂM 2021</t>
  </si>
  <si>
    <t xml:space="preserve">                     Ước thực hiện năm 2020</t>
  </si>
  <si>
    <t>Mức lương cơ bản của năm kế hoạch 2021 là: 1.600.000 đồng/ tháng</t>
  </si>
  <si>
    <t>Mức lương cơ bản của năm hiện hành 2020: 1.490.000 đồng (từ tháng 1 đến tháng 6) và 1.600.000 đồng (từ tháng 7 đến tháng 12)</t>
  </si>
  <si>
    <t>DỰ TOÁN CHI ĐẦU TƯ NGUỒN NSNN (VỐN TRONG NƯỚC) (*) NĂM 2021</t>
  </si>
  <si>
    <t>TỔNG HỢP DỰ TOÁN CHI ĐẦU TƯ PHÁT TRIỂN NĂM 2021</t>
  </si>
  <si>
    <t>BIỂU TỔNG HỢP ĐĂNG KÝ DANH MỤC MUA SẮM TÀI SẢN NĂM 2021</t>
  </si>
  <si>
    <t>TÀI SẢN NĂM 2021</t>
  </si>
  <si>
    <t>- Số lượng tài sản cùng loại hiện có tại đơn vị được trang cấp:...</t>
  </si>
  <si>
    <t>- Số lượng và phương án xử lý tài sản thay thế sau khi được trang cấp (nếu có):…</t>
  </si>
  <si>
    <t>BIỂU TỔNG HỢP ĐĂNG KÝ DANH MỤC SỬA CHỮA LỚN TÀI SẢN CỐ ĐỊNH NĂM 2021</t>
  </si>
  <si>
    <t>I. Danh mục chuyển tiếp từ năm 2020 sang</t>
  </si>
  <si>
    <t>II. Danh mục mới năm 2021</t>
  </si>
  <si>
    <t>Đã bố trí luỹ kế đến 31/12/2020</t>
  </si>
  <si>
    <t>Dự toán kinh phí
năm 2022
(đối với danh mục đăng ký 2 năm)</t>
  </si>
  <si>
    <t>CƠ SỞ TÍNH CHI QUẢN LÝ NHÀ NƯỚC NĂM 2021</t>
  </si>
  <si>
    <t>Chi tiết từng khoản thu</t>
  </si>
  <si>
    <t>TỔNG HỢP DỰ TOÁN THU SỰ NGHIỆP NĂM 2021</t>
  </si>
  <si>
    <t>DỰ TOÁN CHI HỢP TÁC QUỐC TẾ NĂM 2021</t>
  </si>
  <si>
    <t>Thực hiện đến ngày 30/6/2020</t>
  </si>
  <si>
    <t>Ước thực hiện 2020</t>
  </si>
  <si>
    <t>Tiết kiệm  10% chi thực hiện cải cách tiền lương</t>
  </si>
  <si>
    <t>Chi phí khác</t>
  </si>
  <si>
    <t>THUYẾT MINH CÁC ĐỀ ÁN, DỰ ÁN ĐƯỢC PHÊ DUYỆT, GIAO NHIỆM VỤ TRIỂN KHAI THỰC HIỆN NĂM 2021</t>
  </si>
  <si>
    <t>Kinh phí đã được bố trí  đến năm 2020</t>
  </si>
  <si>
    <t>Dự toán giao năm 2020</t>
  </si>
  <si>
    <t>Thực hiện đến 30/6/2020</t>
  </si>
  <si>
    <t>Ước kinh phí thực hiện từ khi bắt đầu đến 31/12/2020</t>
  </si>
  <si>
    <t>Dự toán kinh phí năm 2021</t>
  </si>
  <si>
    <t>DỰ TOÁN KINH PHÍ TRỢ CẤP HỌC VIÊN NĂM 2021 THEO HƯỚNG DẪN SỐ 38-HD/TW</t>
  </si>
  <si>
    <t>Số học viên chuyển tiếp năm 2020 sang</t>
  </si>
  <si>
    <t>Số học viên tuyển mới năm 2021</t>
  </si>
  <si>
    <t>Số tháng áp dụng mức lương 1,49trđ/ tháng</t>
  </si>
  <si>
    <t>Số tháng áp dụng mức lương 1,6 trđ/ tháng</t>
  </si>
  <si>
    <t xml:space="preserve">Mức 1 (100%) </t>
  </si>
  <si>
    <t>Mức 1 (100%)</t>
  </si>
  <si>
    <t xml:space="preserve">Mức 4-HV nữ (130%) </t>
  </si>
  <si>
    <t>Mức 4-HV nữ (130%)</t>
  </si>
  <si>
    <t>4 = 7+9+12+14</t>
  </si>
  <si>
    <t>3 = 5+10</t>
  </si>
  <si>
    <t>2 = 6+8 = 11+13</t>
  </si>
  <si>
    <t>Tổng thời gian học trong năm 2021
(tháng)</t>
  </si>
  <si>
    <t>(Chi tiết theo các lớp có đối tượng được hưởng)</t>
  </si>
  <si>
    <t>TÌNH HÌNH THỰC HIỆN NHIỆM VỤ ĐÀO TẠO, BỒI DƯỠNG CÁN BỘ CÔNG CHỨC NĂM 2020
VÀ DỰ KIẾN KẾ HOẠCH NĂM 2021</t>
  </si>
  <si>
    <t>Thực hiện 2019</t>
  </si>
  <si>
    <t>Kế hoạch 2020</t>
  </si>
  <si>
    <t>Thực hiện 
đến hết tháng 6/2020</t>
  </si>
  <si>
    <t>Ước thực hiện 
đến hết ngày 31/12/2020</t>
  </si>
  <si>
    <t>Kế hoạch dự kiến 
năm 2021</t>
  </si>
  <si>
    <r>
      <t xml:space="preserve">GIAI ĐOẠN 03 NĂM </t>
    </r>
    <r>
      <rPr>
        <b/>
        <i/>
        <sz val="13"/>
        <color theme="1"/>
        <rFont val="Times New Roman"/>
        <family val="1"/>
        <charset val="163"/>
      </rPr>
      <t xml:space="preserve"> (2021-2023)</t>
    </r>
  </si>
  <si>
    <t>NĂM HIỆN HÀNH  2020</t>
  </si>
  <si>
    <t>DỰ KIẾN NĂM DỰ TOÁN 2021</t>
  </si>
  <si>
    <t>SO SÁNH NHU CẦU NĂM 2021 VỚI TH NĂM   2020</t>
  </si>
  <si>
    <t>DỰ KIẾN NĂM 2023</t>
  </si>
  <si>
    <t>GIAI ĐOẠN 03 NĂM 2021-2023</t>
  </si>
  <si>
    <t>THỰC HIỆN NĂM 2020</t>
  </si>
  <si>
    <t>NHU CẦU NĂM 2023</t>
  </si>
  <si>
    <t>Dự kiến năm 2023</t>
  </si>
  <si>
    <t>GIAN ĐOẠN 03 NĂM 2021-2023</t>
  </si>
  <si>
    <t>NĂM  2021</t>
  </si>
  <si>
    <t>NĂM 2023</t>
  </si>
  <si>
    <r>
      <t xml:space="preserve">GIAI ĐOẠN 03 NĂM </t>
    </r>
    <r>
      <rPr>
        <b/>
        <sz val="13"/>
        <color theme="1"/>
        <rFont val="Times New Roman"/>
        <family val="1"/>
      </rPr>
      <t>2021-2023</t>
    </r>
  </si>
  <si>
    <t>DỰ KIẾN THU SỰ NGHIỆP GIAI ĐOẠN 03 NĂM 2021-2023</t>
  </si>
  <si>
    <t>Năm 2023</t>
  </si>
  <si>
    <t>DỰ TOÁN NĂM 2021</t>
  </si>
  <si>
    <t>DỰ KIẾN SỐ THU, CHI TỪ NGUỒN THU ĐƯỢC ĐỂ LẠI THEO CHẾ ĐỘ 
GIAI ĐOẠN 03 NĂM (2021-2023)</t>
  </si>
  <si>
    <t>Năm hiện hành 2020</t>
  </si>
  <si>
    <t>Năm dự toán 2021</t>
  </si>
  <si>
    <t>So sánh năm 2021 với thực hiện năm 2020</t>
  </si>
  <si>
    <t>BÁO CÁO CHÊNH LỆCH QUỸ TIỀN LƯƠNG 6 THÁNG CUỐI NĂM 2020</t>
  </si>
  <si>
    <t>Mức lương 1.600.000đ/tháng</t>
  </si>
  <si>
    <t>Nguồn CCTL năm 2019 chưa sử dụng hết chuyển sang</t>
  </si>
  <si>
    <t>Tiết kiệm 10% DT 2020 tăng thêm DT 2019</t>
  </si>
  <si>
    <t>Trích 40% chênh lệch thu, chi để thực hiện CCTL năm 2020
(dự kiến)</t>
  </si>
  <si>
    <t>Biểu số 28</t>
  </si>
  <si>
    <t>Báo cáo chênh lệch quỹ tiền lương 6 tháng cuối năm 2020</t>
  </si>
  <si>
    <t>Thu đào tạo tập trung</t>
  </si>
  <si>
    <t>Thu đào tạo không tập trung</t>
  </si>
  <si>
    <t>Số tháng học trong năm 2021</t>
  </si>
  <si>
    <t>Trong đó:kinh phí thực hiện cải cách tiền lương (40% thu đào tạo tập trung và 40%  chênh lệch thu - chi từ nguồn thu đào tạo không tập trung)</t>
  </si>
  <si>
    <t>Học viện Báo chí và Tuyên truyền</t>
  </si>
  <si>
    <t>Riêng Học viện Báo chí và Tuyên truyền lập bổ sung 02 biểu gồm Biểu dự toán cấp bù miễn, giảm học phí theo Nghị đinh 86/2015/NĐ-CP năm 2021; Biểu dự toán kinh phí hỗ trợ chi phí học tập đối với sinh viên là người dân tộc thiểu số năm 2021 theo Quyết định số 66/2013/QĐ-TTg (theo Mẫu biểu hàng năm đơn vị lập)</t>
  </si>
  <si>
    <t>Dự toán cấp bù miễn, giảm học phí theo Nghị đinh 86/2015/NĐ-CP năm 2021</t>
  </si>
  <si>
    <t>Dự toán kinh phí hỗ trợ chi phí học tập đối với sinh viên là người dân tộc thiểu số năm 2021 theo Quyết định số 66/2013/QĐ-TTg</t>
  </si>
  <si>
    <t>(Kèm theo Công văn số           -CV/HVCTQG ngày      /      /2020 
của Học viện Chính trị quốc gia Hồ Chí Minh)</t>
  </si>
  <si>
    <t>SO SÁNH NĂM 2021 VỚI THỰC HIỆN NĂM 2020</t>
  </si>
  <si>
    <t>Trích lập 40% thu học phí chính quy năm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</si>
</sst>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 #,##0_-;_-* &quot;-&quot;_-;_-@_-"/>
    <numFmt numFmtId="165" formatCode="_(* #,##0_);_(* \(#,##0\);_(* &quot;-&quot;??_);_(@_)"/>
    <numFmt numFmtId="166" formatCode="_-* #,##0_-;\-* #,##0_-;_-* &quot;-&quot;??_-;_-@_-"/>
    <numFmt numFmtId="167" formatCode="0;[Red]0"/>
  </numFmts>
  <fonts count="184">
    <font>
      <sz val="14"/>
      <color theme="1"/>
      <name val="Times New Roman"/>
      <family val="2"/>
    </font>
    <font>
      <sz val="11"/>
      <color theme="1"/>
      <name val="Calibri"/>
      <family val="2"/>
      <scheme val="minor"/>
    </font>
    <font>
      <sz val="11"/>
      <color theme="1"/>
      <name val="Calibri"/>
      <family val="2"/>
      <scheme val="minor"/>
    </font>
    <font>
      <b/>
      <sz val="14"/>
      <color theme="1"/>
      <name val="Times New Roman"/>
      <family val="1"/>
    </font>
    <font>
      <sz val="14"/>
      <name val="Times New Roman"/>
      <family val="1"/>
    </font>
    <font>
      <b/>
      <sz val="14"/>
      <name val="Times New Roman"/>
      <family val="1"/>
    </font>
    <font>
      <sz val="14"/>
      <color theme="1"/>
      <name val="Times New Roman"/>
      <family val="1"/>
    </font>
    <font>
      <sz val="12"/>
      <name val=".VnTime"/>
      <family val="2"/>
    </font>
    <font>
      <sz val="10"/>
      <name val="Arial"/>
      <family val="2"/>
      <charset val="163"/>
    </font>
    <font>
      <b/>
      <sz val="13"/>
      <name val="Times New Roman"/>
      <family val="1"/>
    </font>
    <font>
      <b/>
      <sz val="13"/>
      <name val=".VnTime"/>
      <family val="2"/>
    </font>
    <font>
      <i/>
      <sz val="13"/>
      <name val="Times New Roman"/>
      <family val="1"/>
    </font>
    <font>
      <b/>
      <sz val="13"/>
      <name val="Cambria"/>
      <family val="1"/>
      <charset val="163"/>
      <scheme val="major"/>
    </font>
    <font>
      <sz val="14"/>
      <name val=".VnTime"/>
      <family val="2"/>
    </font>
    <font>
      <i/>
      <sz val="12"/>
      <name val="Times New Roman"/>
      <family val="1"/>
    </font>
    <font>
      <b/>
      <sz val="9"/>
      <name val="Times New Roman"/>
      <family val="1"/>
    </font>
    <font>
      <sz val="10"/>
      <name val="Times New Roman"/>
      <family val="1"/>
    </font>
    <font>
      <b/>
      <sz val="12"/>
      <name val="Times New Roman"/>
      <family val="1"/>
    </font>
    <font>
      <sz val="12"/>
      <name val="Times New Roman"/>
      <family val="1"/>
    </font>
    <font>
      <b/>
      <sz val="10"/>
      <name val="Times New Roman"/>
      <family val="1"/>
    </font>
    <font>
      <b/>
      <sz val="14"/>
      <name val="Cambria"/>
      <family val="1"/>
      <charset val="163"/>
      <scheme val="major"/>
    </font>
    <font>
      <sz val="14"/>
      <name val="Cambria"/>
      <family val="1"/>
      <charset val="163"/>
      <scheme val="major"/>
    </font>
    <font>
      <i/>
      <sz val="14"/>
      <name val="Cambria"/>
      <family val="1"/>
      <scheme val="major"/>
    </font>
    <font>
      <b/>
      <sz val="18"/>
      <name val="Cambria"/>
      <family val="1"/>
      <charset val="163"/>
      <scheme val="major"/>
    </font>
    <font>
      <i/>
      <sz val="15"/>
      <name val="Cambria"/>
      <family val="1"/>
      <charset val="163"/>
      <scheme val="major"/>
    </font>
    <font>
      <i/>
      <sz val="14"/>
      <name val="Cambria"/>
      <family val="1"/>
      <charset val="163"/>
      <scheme val="major"/>
    </font>
    <font>
      <b/>
      <sz val="12"/>
      <name val="Cambria"/>
      <family val="1"/>
      <charset val="163"/>
      <scheme val="major"/>
    </font>
    <font>
      <b/>
      <sz val="14"/>
      <name val="Cambria"/>
      <family val="1"/>
      <scheme val="major"/>
    </font>
    <font>
      <b/>
      <sz val="14"/>
      <name val=".VnTime"/>
      <family val="2"/>
    </font>
    <font>
      <b/>
      <sz val="10"/>
      <name val="Times New Roman"/>
      <family val="1"/>
      <charset val="163"/>
    </font>
    <font>
      <b/>
      <u/>
      <sz val="12"/>
      <name val="Cambria"/>
      <family val="1"/>
      <charset val="163"/>
      <scheme val="major"/>
    </font>
    <font>
      <i/>
      <sz val="14"/>
      <name val="Times New Roman"/>
      <family val="1"/>
    </font>
    <font>
      <b/>
      <sz val="20"/>
      <name val="Times New Roman"/>
      <family val="1"/>
    </font>
    <font>
      <sz val="20"/>
      <name val=".VnTime"/>
      <family val="2"/>
    </font>
    <font>
      <b/>
      <sz val="14"/>
      <name val=".VnTimeH"/>
      <family val="2"/>
    </font>
    <font>
      <b/>
      <sz val="25"/>
      <name val=".VnTimeH"/>
      <family val="2"/>
    </font>
    <font>
      <i/>
      <sz val="16"/>
      <name val="Cambria"/>
      <family val="1"/>
      <charset val="163"/>
      <scheme val="major"/>
    </font>
    <font>
      <i/>
      <sz val="14"/>
      <name val=".VnTime"/>
      <family val="2"/>
    </font>
    <font>
      <i/>
      <sz val="18"/>
      <name val="Cambria"/>
      <family val="1"/>
      <charset val="163"/>
      <scheme val="major"/>
    </font>
    <font>
      <i/>
      <sz val="20"/>
      <name val="Cambria"/>
      <family val="1"/>
      <charset val="163"/>
      <scheme val="major"/>
    </font>
    <font>
      <b/>
      <sz val="12"/>
      <name val=".VnTimeH"/>
      <family val="2"/>
    </font>
    <font>
      <b/>
      <u/>
      <sz val="12"/>
      <name val="Times New Roman"/>
      <family val="1"/>
    </font>
    <font>
      <b/>
      <u/>
      <sz val="12"/>
      <name val=".VnTimeH"/>
      <family val="2"/>
    </font>
    <font>
      <sz val="12"/>
      <color rgb="FF000000"/>
      <name val="Times New Roman"/>
      <family val="1"/>
    </font>
    <font>
      <b/>
      <sz val="12"/>
      <color rgb="FF000000"/>
      <name val="Times New Roman"/>
      <family val="1"/>
      <charset val="163"/>
    </font>
    <font>
      <sz val="10"/>
      <color rgb="FF000000"/>
      <name val="Times New Roman"/>
      <family val="1"/>
    </font>
    <font>
      <b/>
      <u/>
      <sz val="12"/>
      <color rgb="FF000000"/>
      <name val="Times New Roman"/>
      <family val="1"/>
    </font>
    <font>
      <b/>
      <sz val="12"/>
      <color rgb="FF000000"/>
      <name val="Times New Roman"/>
      <family val="1"/>
    </font>
    <font>
      <sz val="11"/>
      <color theme="1"/>
      <name val="Times New Roman"/>
      <family val="1"/>
    </font>
    <font>
      <sz val="12"/>
      <name val=".VnArial Narrow"/>
      <family val="2"/>
    </font>
    <font>
      <b/>
      <sz val="12"/>
      <name val="Times New Roman"/>
      <family val="1"/>
      <charset val="163"/>
    </font>
    <font>
      <b/>
      <sz val="11"/>
      <name val="Times New Roman"/>
      <family val="1"/>
    </font>
    <font>
      <i/>
      <sz val="12"/>
      <name val=".VnArial Narrow"/>
      <family val="2"/>
    </font>
    <font>
      <sz val="12"/>
      <name val="Cambria"/>
      <family val="1"/>
      <charset val="163"/>
      <scheme val="major"/>
    </font>
    <font>
      <b/>
      <u/>
      <sz val="12"/>
      <name val="Times New Roman"/>
      <family val="1"/>
      <charset val="163"/>
    </font>
    <font>
      <u/>
      <sz val="12"/>
      <name val=".VnTime"/>
      <family val="2"/>
    </font>
    <font>
      <b/>
      <sz val="12"/>
      <name val=".VnTime"/>
      <family val="2"/>
    </font>
    <font>
      <sz val="12"/>
      <name val="Times New Roman"/>
      <family val="1"/>
      <charset val="163"/>
    </font>
    <font>
      <i/>
      <sz val="11"/>
      <color theme="1"/>
      <name val="Times New Roman"/>
      <family val="1"/>
    </font>
    <font>
      <sz val="12"/>
      <color indexed="8"/>
      <name val="Times New Roman"/>
      <family val="1"/>
    </font>
    <font>
      <i/>
      <sz val="12"/>
      <color rgb="FF000000"/>
      <name val="Times New Roman"/>
      <family val="1"/>
    </font>
    <font>
      <sz val="11"/>
      <name val=".VnArial"/>
      <family val="2"/>
    </font>
    <font>
      <b/>
      <sz val="11"/>
      <name val=".VnArialH"/>
      <family val="2"/>
    </font>
    <font>
      <b/>
      <sz val="11"/>
      <name val="Cambria"/>
      <family val="1"/>
      <charset val="163"/>
      <scheme val="major"/>
    </font>
    <font>
      <i/>
      <sz val="11"/>
      <name val="Times New Roman"/>
      <family val="1"/>
    </font>
    <font>
      <i/>
      <sz val="11"/>
      <name val=".VnArial"/>
      <family val="2"/>
    </font>
    <font>
      <i/>
      <sz val="11"/>
      <name val="Cambria"/>
      <family val="1"/>
      <scheme val="major"/>
    </font>
    <font>
      <b/>
      <sz val="11"/>
      <name val="Cambria"/>
      <family val="1"/>
      <scheme val="major"/>
    </font>
    <font>
      <sz val="11"/>
      <name val="Times New Roman"/>
      <family val="1"/>
    </font>
    <font>
      <b/>
      <sz val="11"/>
      <name val=".VnTime"/>
      <family val="2"/>
    </font>
    <font>
      <b/>
      <u/>
      <sz val="12"/>
      <name val=".VnTime"/>
      <family val="2"/>
    </font>
    <font>
      <u/>
      <sz val="11"/>
      <name val=".VnArial"/>
      <family val="2"/>
    </font>
    <font>
      <i/>
      <sz val="12"/>
      <name val=".VnTime"/>
      <family val="2"/>
    </font>
    <font>
      <b/>
      <sz val="11"/>
      <name val=".VnArial"/>
      <family val="2"/>
    </font>
    <font>
      <b/>
      <u/>
      <sz val="11"/>
      <name val=".VnArial"/>
      <family val="2"/>
    </font>
    <font>
      <sz val="14"/>
      <name val="Cambria"/>
      <family val="1"/>
      <scheme val="major"/>
    </font>
    <font>
      <sz val="10"/>
      <name val="VnTime"/>
    </font>
    <font>
      <sz val="9"/>
      <name val="Times New Roman"/>
      <family val="1"/>
    </font>
    <font>
      <b/>
      <sz val="16"/>
      <color indexed="8"/>
      <name val="Times New Roman"/>
      <family val="1"/>
    </font>
    <font>
      <b/>
      <sz val="17"/>
      <color indexed="8"/>
      <name val="Times New Roman"/>
      <family val="1"/>
    </font>
    <font>
      <i/>
      <sz val="17"/>
      <color indexed="8"/>
      <name val="Times New Roman"/>
      <family val="1"/>
    </font>
    <font>
      <sz val="10"/>
      <name val="Arial"/>
      <family val="2"/>
    </font>
    <font>
      <b/>
      <sz val="16"/>
      <name val="Times New Roman"/>
      <family val="1"/>
    </font>
    <font>
      <b/>
      <sz val="22"/>
      <name val="Times New Roman"/>
      <family val="1"/>
    </font>
    <font>
      <i/>
      <sz val="20"/>
      <color indexed="8"/>
      <name val="Times New Roman"/>
      <family val="1"/>
    </font>
    <font>
      <sz val="16"/>
      <color indexed="9"/>
      <name val="Times New Roman"/>
      <family val="1"/>
    </font>
    <font>
      <i/>
      <sz val="16"/>
      <name val="Times New Roman"/>
      <family val="1"/>
    </font>
    <font>
      <b/>
      <i/>
      <sz val="14"/>
      <name val="Times New Roman"/>
      <family val="1"/>
    </font>
    <font>
      <sz val="16"/>
      <name val=".VnTime"/>
      <family val="2"/>
    </font>
    <font>
      <i/>
      <sz val="16"/>
      <color indexed="8"/>
      <name val="Times New Roman"/>
      <family val="1"/>
    </font>
    <font>
      <b/>
      <sz val="14"/>
      <color indexed="8"/>
      <name val="Times New Roman"/>
      <family val="1"/>
    </font>
    <font>
      <i/>
      <sz val="14"/>
      <color indexed="8"/>
      <name val="Times New Roman"/>
      <family val="1"/>
    </font>
    <font>
      <b/>
      <sz val="20"/>
      <color indexed="8"/>
      <name val="Times New Roman"/>
      <family val="1"/>
    </font>
    <font>
      <i/>
      <sz val="20"/>
      <name val="Times New Roman"/>
      <family val="1"/>
    </font>
    <font>
      <sz val="16"/>
      <color indexed="8"/>
      <name val="Times New Roman"/>
      <family val="1"/>
    </font>
    <font>
      <sz val="14"/>
      <color indexed="8"/>
      <name val="Times New Roman"/>
      <family val="1"/>
    </font>
    <font>
      <sz val="13"/>
      <name val="Times New Roman"/>
      <family val="1"/>
    </font>
    <font>
      <sz val="14"/>
      <color theme="1"/>
      <name val="Times New Roman"/>
      <family val="2"/>
    </font>
    <font>
      <i/>
      <sz val="10"/>
      <name val="Times New Roman"/>
      <family val="1"/>
    </font>
    <font>
      <b/>
      <i/>
      <sz val="10"/>
      <name val="Times New Roman"/>
      <family val="1"/>
    </font>
    <font>
      <b/>
      <i/>
      <sz val="12"/>
      <name val="Times New Roman"/>
      <family val="1"/>
    </font>
    <font>
      <i/>
      <sz val="8"/>
      <name val="Times New Roman"/>
      <family val="1"/>
    </font>
    <font>
      <sz val="13"/>
      <color indexed="8"/>
      <name val="Times New Roman"/>
      <family val="1"/>
    </font>
    <font>
      <i/>
      <sz val="12"/>
      <color indexed="8"/>
      <name val="Times New Roman"/>
      <family val="1"/>
    </font>
    <font>
      <i/>
      <sz val="13"/>
      <color indexed="8"/>
      <name val="Times New Roman"/>
      <family val="1"/>
    </font>
    <font>
      <b/>
      <sz val="12"/>
      <color indexed="8"/>
      <name val="Times New Roman"/>
      <family val="1"/>
    </font>
    <font>
      <b/>
      <sz val="13"/>
      <color indexed="8"/>
      <name val="Times New Roman"/>
      <family val="1"/>
    </font>
    <font>
      <b/>
      <sz val="16"/>
      <name val=".VnTimeH"/>
      <family val="2"/>
    </font>
    <font>
      <i/>
      <sz val="16"/>
      <name val=".VnAvantH"/>
      <family val="2"/>
    </font>
    <font>
      <b/>
      <sz val="11"/>
      <color indexed="10"/>
      <name val="Times New Roman"/>
      <family val="1"/>
    </font>
    <font>
      <sz val="11"/>
      <color indexed="8"/>
      <name val="Calibri"/>
      <family val="2"/>
    </font>
    <font>
      <sz val="13"/>
      <name val=".VnTime"/>
      <family val="2"/>
    </font>
    <font>
      <sz val="11"/>
      <name val=".VnTime"/>
      <family val="2"/>
    </font>
    <font>
      <i/>
      <sz val="12"/>
      <color indexed="8"/>
      <name val=".VnTime"/>
      <family val="2"/>
    </font>
    <font>
      <sz val="13"/>
      <color indexed="8"/>
      <name val=".VnTime"/>
      <family val="2"/>
    </font>
    <font>
      <sz val="12"/>
      <color indexed="8"/>
      <name val=".VnTime"/>
      <family val="2"/>
    </font>
    <font>
      <i/>
      <sz val="10"/>
      <color indexed="8"/>
      <name val=".VnTime"/>
      <family val="2"/>
    </font>
    <font>
      <b/>
      <sz val="10"/>
      <color indexed="8"/>
      <name val="Times New Roman"/>
      <family val="1"/>
    </font>
    <font>
      <b/>
      <sz val="10"/>
      <color theme="1"/>
      <name val="Times New Roman"/>
      <family val="1"/>
    </font>
    <font>
      <sz val="10"/>
      <color theme="1"/>
      <name val="Times New Roman"/>
      <family val="1"/>
    </font>
    <font>
      <sz val="10"/>
      <color indexed="8"/>
      <name val="Times New Roman"/>
      <family val="1"/>
    </font>
    <font>
      <i/>
      <sz val="12"/>
      <color theme="1"/>
      <name val="Times New Roman"/>
      <family val="1"/>
    </font>
    <font>
      <b/>
      <sz val="11"/>
      <color theme="1"/>
      <name val="Times New Roman"/>
      <family val="1"/>
    </font>
    <font>
      <sz val="11"/>
      <color theme="1"/>
      <name val="Calibri"/>
      <family val="2"/>
      <charset val="163"/>
      <scheme val="minor"/>
    </font>
    <font>
      <sz val="10"/>
      <color theme="1"/>
      <name val="Times New Roman"/>
      <family val="1"/>
      <charset val="163"/>
    </font>
    <font>
      <b/>
      <sz val="13"/>
      <color theme="1"/>
      <name val="Times New Roman"/>
      <family val="1"/>
      <charset val="163"/>
    </font>
    <font>
      <sz val="14"/>
      <color theme="1"/>
      <name val="Times New Roman"/>
      <family val="1"/>
      <charset val="163"/>
    </font>
    <font>
      <b/>
      <i/>
      <sz val="13"/>
      <color theme="1"/>
      <name val="Times New Roman"/>
      <family val="1"/>
      <charset val="163"/>
    </font>
    <font>
      <i/>
      <sz val="12"/>
      <color theme="1"/>
      <name val="Times New Roman"/>
      <family val="1"/>
      <charset val="163"/>
    </font>
    <font>
      <sz val="10"/>
      <color theme="1"/>
      <name val="Cambria"/>
      <family val="1"/>
      <charset val="163"/>
      <scheme val="major"/>
    </font>
    <font>
      <sz val="8"/>
      <color theme="1"/>
      <name val="Cambria"/>
      <family val="1"/>
      <charset val="163"/>
      <scheme val="major"/>
    </font>
    <font>
      <b/>
      <sz val="10"/>
      <color theme="1"/>
      <name val="Times New Roman"/>
      <family val="1"/>
      <charset val="163"/>
    </font>
    <font>
      <b/>
      <sz val="12"/>
      <color theme="1"/>
      <name val="Times New Roman"/>
      <family val="1"/>
      <charset val="163"/>
    </font>
    <font>
      <sz val="12"/>
      <color theme="1"/>
      <name val="Times New Roman"/>
      <family val="1"/>
      <charset val="163"/>
    </font>
    <font>
      <b/>
      <sz val="12"/>
      <color theme="1"/>
      <name val="Times New Roman"/>
      <family val="1"/>
    </font>
    <font>
      <sz val="11"/>
      <color theme="1"/>
      <name val="Cambria"/>
      <family val="1"/>
      <charset val="163"/>
      <scheme val="major"/>
    </font>
    <font>
      <b/>
      <sz val="11"/>
      <color theme="1"/>
      <name val="Cambria"/>
      <family val="1"/>
      <charset val="163"/>
      <scheme val="major"/>
    </font>
    <font>
      <i/>
      <sz val="11"/>
      <color theme="1"/>
      <name val="Cambria"/>
      <family val="1"/>
      <charset val="163"/>
      <scheme val="major"/>
    </font>
    <font>
      <b/>
      <sz val="10"/>
      <color rgb="FF000000"/>
      <name val="Times New Roman"/>
      <family val="1"/>
    </font>
    <font>
      <b/>
      <sz val="10"/>
      <color rgb="FF000000"/>
      <name val="Times New Roman"/>
      <family val="1"/>
      <charset val="163"/>
    </font>
    <font>
      <sz val="10"/>
      <color rgb="FF000000"/>
      <name val="Times New Roman"/>
      <family val="1"/>
      <charset val="163"/>
    </font>
    <font>
      <b/>
      <sz val="11"/>
      <color theme="1"/>
      <name val="Times New Roman"/>
      <family val="1"/>
      <charset val="163"/>
    </font>
    <font>
      <sz val="10"/>
      <color rgb="FF000000"/>
      <name val="Arial"/>
      <family val="2"/>
    </font>
    <font>
      <i/>
      <sz val="10"/>
      <color rgb="FF000000"/>
      <name val="Times New Roman"/>
      <family val="1"/>
    </font>
    <font>
      <sz val="9"/>
      <color rgb="FF000000"/>
      <name val="Times New Roman"/>
      <family val="1"/>
      <charset val="163"/>
    </font>
    <font>
      <sz val="9"/>
      <color theme="1"/>
      <name val="Cambria"/>
      <family val="1"/>
      <charset val="163"/>
      <scheme val="major"/>
    </font>
    <font>
      <sz val="10"/>
      <color theme="1"/>
      <name val="Calibri"/>
      <family val="2"/>
      <charset val="163"/>
      <scheme val="minor"/>
    </font>
    <font>
      <i/>
      <sz val="10"/>
      <color theme="1"/>
      <name val="Times New Roman"/>
      <family val="1"/>
      <charset val="163"/>
    </font>
    <font>
      <sz val="10"/>
      <color rgb="FF948A54"/>
      <name val="Times New Roman"/>
      <family val="1"/>
      <charset val="163"/>
    </font>
    <font>
      <sz val="12"/>
      <color rgb="FF948A54"/>
      <name val="Times New Roman"/>
      <family val="1"/>
      <charset val="163"/>
    </font>
    <font>
      <b/>
      <sz val="11"/>
      <color theme="1"/>
      <name val="Cambria"/>
      <family val="1"/>
      <scheme val="major"/>
    </font>
    <font>
      <sz val="11"/>
      <color theme="1"/>
      <name val="Cambria"/>
      <family val="1"/>
      <scheme val="major"/>
    </font>
    <font>
      <i/>
      <sz val="11"/>
      <color theme="1"/>
      <name val="Times New Roman"/>
      <family val="1"/>
      <charset val="163"/>
    </font>
    <font>
      <sz val="12"/>
      <color rgb="FF000000"/>
      <name val="Times New Roman"/>
      <family val="1"/>
      <charset val="163"/>
    </font>
    <font>
      <sz val="10"/>
      <color theme="1"/>
      <name val="Calibri"/>
      <family val="2"/>
      <scheme val="minor"/>
    </font>
    <font>
      <i/>
      <sz val="10"/>
      <color rgb="FF000000"/>
      <name val="Times New Roman"/>
      <family val="1"/>
      <charset val="163"/>
    </font>
    <font>
      <b/>
      <sz val="10"/>
      <color theme="1"/>
      <name val="Calibri"/>
      <family val="2"/>
      <scheme val="minor"/>
    </font>
    <font>
      <i/>
      <sz val="11"/>
      <color theme="1"/>
      <name val="Calibri"/>
      <family val="2"/>
      <charset val="163"/>
      <scheme val="minor"/>
    </font>
    <font>
      <i/>
      <sz val="14"/>
      <color theme="1"/>
      <name val="Times New Roman"/>
      <family val="1"/>
    </font>
    <font>
      <sz val="12"/>
      <color theme="1"/>
      <name val="Times New Roman"/>
      <family val="1"/>
    </font>
    <font>
      <i/>
      <sz val="10"/>
      <color indexed="8"/>
      <name val="Times New Roman"/>
      <family val="1"/>
    </font>
    <font>
      <i/>
      <sz val="10"/>
      <color theme="1"/>
      <name val="Times New Roman"/>
      <family val="1"/>
    </font>
    <font>
      <sz val="13"/>
      <color theme="1"/>
      <name val="Times New Roman"/>
      <family val="1"/>
    </font>
    <font>
      <b/>
      <sz val="13"/>
      <color theme="1"/>
      <name val="Times New Roman"/>
      <family val="1"/>
    </font>
    <font>
      <i/>
      <sz val="13"/>
      <color theme="1"/>
      <name val="Times New Roman"/>
      <family val="1"/>
    </font>
    <font>
      <sz val="13"/>
      <color theme="1"/>
      <name val="Calibri"/>
      <family val="2"/>
      <charset val="163"/>
      <scheme val="minor"/>
    </font>
    <font>
      <sz val="13"/>
      <color theme="1"/>
      <name val="Times New Roman"/>
      <family val="2"/>
    </font>
    <font>
      <b/>
      <sz val="10"/>
      <name val=".VnTimeH"/>
      <family val="2"/>
    </font>
    <font>
      <b/>
      <sz val="10"/>
      <color indexed="60"/>
      <name val="Times New Roman"/>
      <family val="1"/>
    </font>
    <font>
      <sz val="12"/>
      <name val="Arial"/>
      <family val="2"/>
      <charset val="163"/>
    </font>
    <font>
      <sz val="14"/>
      <color indexed="8"/>
      <name val="Times New Roman"/>
      <family val="2"/>
    </font>
    <font>
      <sz val="11"/>
      <color theme="1"/>
      <name val="Calibri"/>
      <family val="2"/>
    </font>
    <font>
      <b/>
      <i/>
      <sz val="16"/>
      <color indexed="8"/>
      <name val="Times New Roman"/>
      <family val="1"/>
    </font>
    <font>
      <b/>
      <vertAlign val="superscript"/>
      <sz val="10"/>
      <color rgb="FF000000"/>
      <name val="Times New Roman"/>
      <family val="1"/>
    </font>
    <font>
      <vertAlign val="superscript"/>
      <sz val="12"/>
      <name val="Times New Roman"/>
      <family val="1"/>
    </font>
    <font>
      <sz val="12"/>
      <color indexed="8"/>
      <name val="Calibri"/>
      <family val="2"/>
    </font>
    <font>
      <b/>
      <sz val="9"/>
      <color indexed="81"/>
      <name val="Tahoma"/>
      <charset val="1"/>
    </font>
    <font>
      <sz val="9"/>
      <color indexed="81"/>
      <name val="Tahoma"/>
      <charset val="1"/>
    </font>
    <font>
      <sz val="12"/>
      <color indexed="81"/>
      <name val="Tahoma"/>
      <family val="2"/>
    </font>
    <font>
      <b/>
      <sz val="9"/>
      <color indexed="81"/>
      <name val="Tahoma"/>
    </font>
    <font>
      <sz val="9"/>
      <color indexed="81"/>
      <name val="Tahoma"/>
    </font>
    <font>
      <b/>
      <sz val="9"/>
      <color indexed="81"/>
      <name val="Tahoma"/>
      <family val="2"/>
    </font>
    <font>
      <sz val="9"/>
      <color indexed="81"/>
      <name val="Tahoma"/>
      <family val="2"/>
    </font>
    <font>
      <sz val="12"/>
      <color theme="1"/>
      <name val="Times New Roman"/>
      <family val="2"/>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rgb="FF333333"/>
      </left>
      <right style="thin">
        <color rgb="FF333333"/>
      </right>
      <top style="thin">
        <color rgb="FF333333"/>
      </top>
      <bottom style="hair">
        <color rgb="FF333333"/>
      </bottom>
      <diagonal/>
    </border>
    <border>
      <left style="thin">
        <color rgb="FF333333"/>
      </left>
      <right style="thin">
        <color rgb="FF333333"/>
      </right>
      <top style="hair">
        <color rgb="FF333333"/>
      </top>
      <bottom style="hair">
        <color rgb="FF333333"/>
      </bottom>
      <diagonal/>
    </border>
    <border>
      <left style="thin">
        <color rgb="FF333333"/>
      </left>
      <right style="thin">
        <color rgb="FF333333"/>
      </right>
      <top style="hair">
        <color rgb="FF333333"/>
      </top>
      <bottom style="thin">
        <color rgb="FF333333"/>
      </bottom>
      <diagonal/>
    </border>
    <border>
      <left/>
      <right/>
      <top style="thin">
        <color rgb="FF333333"/>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s>
  <cellStyleXfs count="45">
    <xf numFmtId="0" fontId="0" fillId="0" borderId="0"/>
    <xf numFmtId="0" fontId="2" fillId="0" borderId="0"/>
    <xf numFmtId="0" fontId="7" fillId="0" borderId="0"/>
    <xf numFmtId="0" fontId="8" fillId="0" borderId="0"/>
    <xf numFmtId="0" fontId="13" fillId="0" borderId="0"/>
    <xf numFmtId="0" fontId="49" fillId="0" borderId="0"/>
    <xf numFmtId="0" fontId="61" fillId="0" borderId="0"/>
    <xf numFmtId="0" fontId="76" fillId="0" borderId="0"/>
    <xf numFmtId="0" fontId="8" fillId="0" borderId="0"/>
    <xf numFmtId="0" fontId="81" fillId="0" borderId="0"/>
    <xf numFmtId="0" fontId="81" fillId="0" borderId="0"/>
    <xf numFmtId="43" fontId="97" fillId="0" borderId="0" applyFont="0" applyFill="0" applyBorder="0" applyAlignment="0" applyProtection="0"/>
    <xf numFmtId="0" fontId="81" fillId="0" borderId="0"/>
    <xf numFmtId="0" fontId="49" fillId="0" borderId="0"/>
    <xf numFmtId="0" fontId="81" fillId="0" borderId="0"/>
    <xf numFmtId="0" fontId="2" fillId="0" borderId="0"/>
    <xf numFmtId="43" fontId="81" fillId="0" borderId="0" applyFont="0" applyFill="0" applyBorder="0" applyAlignment="0" applyProtection="0"/>
    <xf numFmtId="43" fontId="110" fillId="0" borderId="0" applyFont="0" applyFill="0" applyBorder="0" applyAlignment="0" applyProtection="0"/>
    <xf numFmtId="43" fontId="111" fillId="0" borderId="0" applyFont="0" applyFill="0" applyBorder="0" applyAlignment="0" applyProtection="0"/>
    <xf numFmtId="0" fontId="2" fillId="0" borderId="0"/>
    <xf numFmtId="43" fontId="110" fillId="0" borderId="0" applyFont="0" applyFill="0" applyBorder="0" applyAlignment="0" applyProtection="0"/>
    <xf numFmtId="0" fontId="97" fillId="0" borderId="0" applyFont="0" applyFill="0" applyBorder="0" applyAlignment="0" applyProtection="0"/>
    <xf numFmtId="43" fontId="13" fillId="0" borderId="0" applyFont="0" applyFill="0" applyBorder="0" applyAlignment="0" applyProtection="0"/>
    <xf numFmtId="43" fontId="49" fillId="0" borderId="0" applyFont="0" applyFill="0" applyBorder="0" applyAlignment="0" applyProtection="0"/>
    <xf numFmtId="43" fontId="81" fillId="0" borderId="0" applyFont="0" applyFill="0" applyBorder="0" applyAlignment="0" applyProtection="0"/>
    <xf numFmtId="43" fontId="111"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69" fillId="0" borderId="0" applyFont="0" applyFill="0" applyBorder="0" applyAlignment="0" applyProtection="0"/>
    <xf numFmtId="0" fontId="170" fillId="0" borderId="0"/>
    <xf numFmtId="0" fontId="169" fillId="0" borderId="0"/>
    <xf numFmtId="0" fontId="8" fillId="0" borderId="0"/>
    <xf numFmtId="0" fontId="13" fillId="0" borderId="0"/>
    <xf numFmtId="0" fontId="171" fillId="0" borderId="0"/>
    <xf numFmtId="0" fontId="97" fillId="0" borderId="0"/>
    <xf numFmtId="0" fontId="81" fillId="0" borderId="0"/>
    <xf numFmtId="0" fontId="1" fillId="0" borderId="0"/>
    <xf numFmtId="0" fontId="1" fillId="0" borderId="0"/>
    <xf numFmtId="0" fontId="1" fillId="0" borderId="0"/>
    <xf numFmtId="0" fontId="13" fillId="0" borderId="0"/>
    <xf numFmtId="0" fontId="61" fillId="0" borderId="0"/>
    <xf numFmtId="0" fontId="81" fillId="0" borderId="0"/>
    <xf numFmtId="0" fontId="49" fillId="0" borderId="0"/>
    <xf numFmtId="0" fontId="49" fillId="0" borderId="0"/>
    <xf numFmtId="0" fontId="123" fillId="0" borderId="0"/>
  </cellStyleXfs>
  <cellXfs count="1161">
    <xf numFmtId="0" fontId="0" fillId="0" borderId="0" xfId="0"/>
    <xf numFmtId="0" fontId="4" fillId="0" borderId="0" xfId="1" applyFont="1" applyAlignment="1">
      <alignment horizontal="center" vertical="center"/>
    </xf>
    <xf numFmtId="0" fontId="4" fillId="0" borderId="0" xfId="1" applyFont="1" applyAlignment="1">
      <alignment vertical="center"/>
    </xf>
    <xf numFmtId="0" fontId="9" fillId="0" borderId="0" xfId="3" applyNumberFormat="1" applyFont="1"/>
    <xf numFmtId="0" fontId="10" fillId="0" borderId="0" xfId="2" applyFont="1"/>
    <xf numFmtId="0" fontId="12" fillId="0" borderId="0" xfId="3" applyNumberFormat="1" applyFont="1"/>
    <xf numFmtId="0" fontId="13" fillId="0" borderId="0" xfId="2" applyFont="1"/>
    <xf numFmtId="0" fontId="11" fillId="0" borderId="0" xfId="2" applyNumberFormat="1" applyFont="1" applyAlignment="1">
      <alignment horizontal="center"/>
    </xf>
    <xf numFmtId="0" fontId="5" fillId="0" borderId="0" xfId="2" applyNumberFormat="1" applyFont="1" applyAlignment="1">
      <alignment horizontal="center"/>
    </xf>
    <xf numFmtId="0" fontId="21" fillId="0" borderId="0" xfId="4" applyFont="1"/>
    <xf numFmtId="0" fontId="24" fillId="0" borderId="0" xfId="4" applyFont="1" applyAlignment="1">
      <alignment wrapText="1"/>
    </xf>
    <xf numFmtId="0" fontId="25" fillId="0" borderId="0" xfId="4" applyFont="1" applyAlignment="1">
      <alignment wrapText="1"/>
    </xf>
    <xf numFmtId="0" fontId="21" fillId="0" borderId="0" xfId="4" applyFont="1" applyAlignment="1">
      <alignment horizontal="center"/>
    </xf>
    <xf numFmtId="0" fontId="25" fillId="0" borderId="0" xfId="4" applyFont="1" applyAlignment="1">
      <alignment horizontal="right"/>
    </xf>
    <xf numFmtId="0" fontId="21" fillId="0" borderId="12" xfId="4" applyFont="1" applyBorder="1" applyAlignment="1">
      <alignment horizontal="centerContinuous" vertical="center" wrapText="1"/>
    </xf>
    <xf numFmtId="0" fontId="21" fillId="0" borderId="12" xfId="4" applyFont="1" applyBorder="1" applyAlignment="1">
      <alignment horizontal="centerContinuous" vertical="center"/>
    </xf>
    <xf numFmtId="0" fontId="21" fillId="0" borderId="1" xfId="4" applyFont="1" applyBorder="1" applyAlignment="1">
      <alignment horizontal="center" vertical="center" wrapText="1"/>
    </xf>
    <xf numFmtId="0" fontId="29" fillId="0" borderId="1" xfId="4" applyFont="1" applyBorder="1" applyAlignment="1">
      <alignment horizontal="center" vertical="center" wrapText="1"/>
    </xf>
    <xf numFmtId="0" fontId="29" fillId="0" borderId="1" xfId="4" applyFont="1" applyBorder="1" applyAlignment="1">
      <alignment horizontal="center" vertical="center"/>
    </xf>
    <xf numFmtId="0" fontId="21" fillId="0" borderId="4" xfId="4" applyFont="1" applyBorder="1" applyAlignment="1">
      <alignment horizontal="center" vertical="center"/>
    </xf>
    <xf numFmtId="0" fontId="30" fillId="0" borderId="4" xfId="4" applyFont="1" applyBorder="1" applyAlignment="1">
      <alignment horizontal="center" vertical="center"/>
    </xf>
    <xf numFmtId="0" fontId="30" fillId="0" borderId="4" xfId="4" applyFont="1" applyBorder="1" applyAlignment="1">
      <alignment horizontal="center"/>
    </xf>
    <xf numFmtId="0" fontId="20" fillId="0" borderId="5" xfId="4" applyFont="1" applyBorder="1" applyAlignment="1">
      <alignment horizontal="center" vertical="center"/>
    </xf>
    <xf numFmtId="0" fontId="20" fillId="0" borderId="5" xfId="4" applyFont="1" applyBorder="1" applyAlignment="1">
      <alignment vertical="center" wrapText="1"/>
    </xf>
    <xf numFmtId="0" fontId="20" fillId="0" borderId="5" xfId="4" applyFont="1" applyBorder="1"/>
    <xf numFmtId="0" fontId="21" fillId="0" borderId="5" xfId="4" applyFont="1" applyBorder="1" applyAlignment="1">
      <alignment horizontal="center" vertical="center"/>
    </xf>
    <xf numFmtId="0" fontId="21" fillId="0" borderId="5" xfId="4" applyFont="1" applyBorder="1" applyAlignment="1">
      <alignment vertical="center"/>
    </xf>
    <xf numFmtId="0" fontId="21" fillId="0" borderId="5" xfId="4" applyFont="1" applyBorder="1"/>
    <xf numFmtId="0" fontId="20" fillId="0" borderId="6" xfId="4" applyFont="1" applyBorder="1" applyAlignment="1">
      <alignment horizontal="center" vertical="center"/>
    </xf>
    <xf numFmtId="0" fontId="20" fillId="0" borderId="6" xfId="4" applyFont="1" applyBorder="1" applyAlignment="1">
      <alignment vertical="center"/>
    </xf>
    <xf numFmtId="0" fontId="21" fillId="0" borderId="6" xfId="4" applyFont="1" applyBorder="1"/>
    <xf numFmtId="0" fontId="32" fillId="0" borderId="0" xfId="4" applyFont="1"/>
    <xf numFmtId="0" fontId="33" fillId="0" borderId="0" xfId="4" applyFont="1"/>
    <xf numFmtId="0" fontId="13" fillId="0" borderId="0" xfId="4"/>
    <xf numFmtId="0" fontId="32" fillId="0" borderId="0" xfId="4" applyFont="1" applyAlignment="1">
      <alignment horizontal="centerContinuous"/>
    </xf>
    <xf numFmtId="0" fontId="34" fillId="0" borderId="0" xfId="4" applyFont="1" applyAlignment="1">
      <alignment horizontal="centerContinuous"/>
    </xf>
    <xf numFmtId="0" fontId="35" fillId="0" borderId="0" xfId="4" applyFont="1" applyAlignment="1">
      <alignment horizontal="centerContinuous"/>
    </xf>
    <xf numFmtId="0" fontId="36" fillId="0" borderId="0" xfId="4" applyFont="1" applyAlignment="1">
      <alignment horizontal="centerContinuous"/>
    </xf>
    <xf numFmtId="0" fontId="37" fillId="0" borderId="0" xfId="4" quotePrefix="1" applyFont="1" applyAlignment="1">
      <alignment horizontal="centerContinuous"/>
    </xf>
    <xf numFmtId="0" fontId="25" fillId="0" borderId="0" xfId="4" applyFont="1" applyAlignment="1"/>
    <xf numFmtId="0" fontId="31" fillId="0" borderId="0" xfId="4" applyFont="1" applyAlignment="1">
      <alignment horizontal="right"/>
    </xf>
    <xf numFmtId="0" fontId="4" fillId="0" borderId="1" xfId="4" applyFont="1" applyBorder="1" applyAlignment="1">
      <alignment horizontal="center" vertical="center" wrapText="1"/>
    </xf>
    <xf numFmtId="0" fontId="13" fillId="0" borderId="23" xfId="4" applyBorder="1" applyAlignment="1">
      <alignment horizontal="center" vertical="center"/>
    </xf>
    <xf numFmtId="0" fontId="13" fillId="0" borderId="1" xfId="4" applyBorder="1" applyAlignment="1">
      <alignment horizontal="center" vertical="center"/>
    </xf>
    <xf numFmtId="0" fontId="13" fillId="0" borderId="24" xfId="4" applyBorder="1"/>
    <xf numFmtId="0" fontId="41" fillId="0" borderId="4" xfId="4" applyFont="1" applyBorder="1" applyAlignment="1">
      <alignment horizontal="center" vertical="center"/>
    </xf>
    <xf numFmtId="0" fontId="41" fillId="0" borderId="4" xfId="4" applyFont="1" applyBorder="1" applyAlignment="1">
      <alignment horizontal="center"/>
    </xf>
    <xf numFmtId="0" fontId="42" fillId="0" borderId="4" xfId="4" applyFont="1" applyBorder="1" applyAlignment="1">
      <alignment horizontal="center"/>
    </xf>
    <xf numFmtId="0" fontId="5" fillId="0" borderId="25" xfId="4" applyFont="1" applyBorder="1" applyAlignment="1">
      <alignment horizontal="center" vertical="center"/>
    </xf>
    <xf numFmtId="0" fontId="5" fillId="0" borderId="5" xfId="4" applyFont="1" applyBorder="1" applyAlignment="1">
      <alignment vertical="center" wrapText="1"/>
    </xf>
    <xf numFmtId="0" fontId="5" fillId="0" borderId="5" xfId="4" applyFont="1" applyBorder="1"/>
    <xf numFmtId="0" fontId="28" fillId="0" borderId="5" xfId="4" applyFont="1" applyBorder="1"/>
    <xf numFmtId="0" fontId="4" fillId="0" borderId="25" xfId="4" applyFont="1" applyBorder="1" applyAlignment="1">
      <alignment horizontal="center" vertical="center"/>
    </xf>
    <xf numFmtId="0" fontId="4" fillId="0" borderId="5" xfId="4" applyFont="1" applyBorder="1" applyAlignment="1">
      <alignment vertical="center"/>
    </xf>
    <xf numFmtId="0" fontId="4" fillId="0" borderId="5" xfId="4" applyFont="1" applyBorder="1"/>
    <xf numFmtId="0" fontId="13" fillId="0" borderId="5" xfId="4" applyBorder="1"/>
    <xf numFmtId="0" fontId="5" fillId="0" borderId="26" xfId="4" applyFont="1" applyBorder="1" applyAlignment="1">
      <alignment horizontal="center" vertical="center"/>
    </xf>
    <xf numFmtId="0" fontId="5" fillId="0" borderId="27" xfId="4" applyFont="1" applyBorder="1" applyAlignment="1">
      <alignment vertical="center"/>
    </xf>
    <xf numFmtId="0" fontId="4" fillId="0" borderId="27" xfId="4" applyFont="1" applyBorder="1"/>
    <xf numFmtId="0" fontId="13" fillId="0" borderId="27" xfId="4" applyBorder="1"/>
    <xf numFmtId="0" fontId="4" fillId="0" borderId="0" xfId="4" applyFont="1" applyFill="1" applyBorder="1"/>
    <xf numFmtId="0" fontId="31" fillId="0" borderId="0" xfId="4" applyFont="1"/>
    <xf numFmtId="0" fontId="11" fillId="0" borderId="0" xfId="2" applyFont="1" applyAlignment="1">
      <alignment horizontal="center"/>
    </xf>
    <xf numFmtId="0" fontId="5" fillId="0" borderId="0" xfId="4" applyFont="1" applyAlignment="1"/>
    <xf numFmtId="0" fontId="5" fillId="0" borderId="0" xfId="2" applyFont="1" applyAlignment="1">
      <alignment horizontal="center"/>
    </xf>
    <xf numFmtId="0" fontId="31" fillId="0" borderId="0" xfId="4" applyFont="1" applyAlignment="1"/>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6" fillId="0" borderId="4" xfId="0" applyFont="1" applyBorder="1" applyAlignment="1">
      <alignment horizontal="center" vertical="center" wrapText="1"/>
    </xf>
    <xf numFmtId="0" fontId="43" fillId="0" borderId="4" xfId="0" applyFont="1" applyBorder="1" applyAlignment="1">
      <alignment horizontal="center" vertical="top" wrapText="1"/>
    </xf>
    <xf numFmtId="0" fontId="47" fillId="0" borderId="5" xfId="0" applyFont="1" applyBorder="1" applyAlignment="1">
      <alignment horizontal="center" vertical="center" wrapText="1"/>
    </xf>
    <xf numFmtId="0" fontId="17" fillId="0" borderId="5" xfId="2" applyNumberFormat="1" applyFont="1" applyBorder="1" applyAlignment="1">
      <alignment vertical="center" wrapText="1"/>
    </xf>
    <xf numFmtId="0" fontId="43" fillId="0" borderId="5" xfId="0" applyFont="1" applyBorder="1" applyAlignment="1">
      <alignment horizontal="center" vertical="center" wrapText="1"/>
    </xf>
    <xf numFmtId="0" fontId="43" fillId="0" borderId="5" xfId="0" applyFont="1" applyBorder="1" applyAlignment="1">
      <alignment horizontal="left" vertical="center" wrapText="1"/>
    </xf>
    <xf numFmtId="0" fontId="47" fillId="0" borderId="5" xfId="0" applyFont="1" applyBorder="1" applyAlignment="1">
      <alignment horizontal="center" vertical="top" wrapText="1"/>
    </xf>
    <xf numFmtId="0" fontId="43" fillId="0" borderId="5" xfId="0" applyFont="1" applyBorder="1" applyAlignment="1">
      <alignment horizontal="center" vertical="top" wrapText="1"/>
    </xf>
    <xf numFmtId="0" fontId="47" fillId="0" borderId="5" xfId="0" applyFont="1" applyBorder="1" applyAlignment="1">
      <alignment horizontal="left" vertical="center" wrapText="1"/>
    </xf>
    <xf numFmtId="0" fontId="43" fillId="0" borderId="6" xfId="0" applyFont="1" applyBorder="1" applyAlignment="1">
      <alignment horizontal="center" vertical="center" wrapText="1"/>
    </xf>
    <xf numFmtId="0" fontId="43" fillId="0" borderId="6" xfId="0" applyFont="1" applyBorder="1" applyAlignment="1">
      <alignment horizontal="left" vertical="center" wrapText="1"/>
    </xf>
    <xf numFmtId="0" fontId="43" fillId="0" borderId="6" xfId="0" applyFont="1" applyBorder="1" applyAlignment="1">
      <alignment horizontal="center" vertical="top" wrapText="1"/>
    </xf>
    <xf numFmtId="0" fontId="49" fillId="0" borderId="0" xfId="5"/>
    <xf numFmtId="0" fontId="49" fillId="0" borderId="0" xfId="5" applyAlignment="1">
      <alignment horizontal="center"/>
    </xf>
    <xf numFmtId="0" fontId="7" fillId="0" borderId="0" xfId="5" applyFont="1" applyAlignment="1">
      <alignment horizontal="right" indent="15"/>
    </xf>
    <xf numFmtId="0" fontId="14" fillId="0" borderId="0" xfId="5" applyNumberFormat="1" applyFont="1" applyAlignment="1">
      <alignment horizontal="centerContinuous"/>
    </xf>
    <xf numFmtId="0" fontId="52" fillId="0" borderId="0" xfId="5" applyFont="1" applyAlignment="1">
      <alignment horizontal="centerContinuous"/>
    </xf>
    <xf numFmtId="0" fontId="19" fillId="0" borderId="1" xfId="5" applyNumberFormat="1" applyFont="1" applyBorder="1" applyAlignment="1">
      <alignment horizontal="center" vertical="center" wrapText="1"/>
    </xf>
    <xf numFmtId="0" fontId="16" fillId="0" borderId="8" xfId="5" applyFont="1" applyBorder="1" applyAlignment="1">
      <alignment horizontal="center" vertical="center" wrapText="1"/>
    </xf>
    <xf numFmtId="0" fontId="16" fillId="0" borderId="1" xfId="5" applyNumberFormat="1" applyFont="1" applyBorder="1" applyAlignment="1">
      <alignment horizontal="center" vertical="center" wrapText="1"/>
    </xf>
    <xf numFmtId="0" fontId="53" fillId="0" borderId="4" xfId="5" applyFont="1" applyBorder="1" applyAlignment="1">
      <alignment horizontal="center" vertical="center"/>
    </xf>
    <xf numFmtId="0" fontId="41" fillId="0" borderId="4" xfId="5" applyNumberFormat="1" applyFont="1" applyBorder="1" applyAlignment="1">
      <alignment horizontal="center" vertical="center" wrapText="1"/>
    </xf>
    <xf numFmtId="0" fontId="7" fillId="0" borderId="4" xfId="5" applyFont="1" applyBorder="1" applyAlignment="1">
      <alignment horizontal="justify" vertical="top" wrapText="1"/>
    </xf>
    <xf numFmtId="0" fontId="30" fillId="0" borderId="5" xfId="5" applyFont="1" applyBorder="1" applyAlignment="1">
      <alignment horizontal="center" vertical="center"/>
    </xf>
    <xf numFmtId="0" fontId="54" fillId="0" borderId="5" xfId="5" applyNumberFormat="1" applyFont="1" applyBorder="1" applyAlignment="1">
      <alignment horizontal="justify" vertical="center" wrapText="1"/>
    </xf>
    <xf numFmtId="0" fontId="55" fillId="0" borderId="5" xfId="5" applyFont="1" applyBorder="1" applyAlignment="1">
      <alignment horizontal="justify" vertical="top" wrapText="1"/>
    </xf>
    <xf numFmtId="0" fontId="26" fillId="0" borderId="5" xfId="5" applyFont="1" applyBorder="1" applyAlignment="1">
      <alignment horizontal="center" vertical="center"/>
    </xf>
    <xf numFmtId="0" fontId="17" fillId="0" borderId="5" xfId="5" applyNumberFormat="1" applyFont="1" applyBorder="1" applyAlignment="1">
      <alignment horizontal="justify" vertical="center" wrapText="1"/>
    </xf>
    <xf numFmtId="0" fontId="56" fillId="0" borderId="5" xfId="5" applyFont="1" applyBorder="1" applyAlignment="1">
      <alignment horizontal="justify" vertical="top" wrapText="1"/>
    </xf>
    <xf numFmtId="0" fontId="53" fillId="0" borderId="5" xfId="5" applyFont="1" applyBorder="1" applyAlignment="1">
      <alignment horizontal="center" vertical="center"/>
    </xf>
    <xf numFmtId="0" fontId="57" fillId="0" borderId="5" xfId="5" applyNumberFormat="1" applyFont="1" applyBorder="1" applyAlignment="1">
      <alignment horizontal="justify" vertical="center" wrapText="1"/>
    </xf>
    <xf numFmtId="0" fontId="7" fillId="0" borderId="5" xfId="5" applyFont="1" applyBorder="1" applyAlignment="1">
      <alignment horizontal="justify" vertical="top" wrapText="1"/>
    </xf>
    <xf numFmtId="0" fontId="18" fillId="0" borderId="5" xfId="5" applyNumberFormat="1" applyFont="1" applyBorder="1" applyAlignment="1">
      <alignment horizontal="justify" vertical="center" wrapText="1"/>
    </xf>
    <xf numFmtId="0" fontId="50" fillId="0" borderId="5" xfId="5" applyNumberFormat="1" applyFont="1" applyBorder="1" applyAlignment="1">
      <alignment horizontal="left" vertical="center" wrapText="1"/>
    </xf>
    <xf numFmtId="0" fontId="7" fillId="0" borderId="5" xfId="5" applyFont="1" applyBorder="1" applyAlignment="1">
      <alignment horizontal="justify" vertical="center" wrapText="1"/>
    </xf>
    <xf numFmtId="0" fontId="53" fillId="0" borderId="6" xfId="5" applyFont="1" applyBorder="1" applyAlignment="1">
      <alignment horizontal="center" vertical="center"/>
    </xf>
    <xf numFmtId="0" fontId="57" fillId="0" borderId="6" xfId="5" applyNumberFormat="1" applyFont="1" applyBorder="1" applyAlignment="1">
      <alignment horizontal="justify" vertical="center" wrapText="1"/>
    </xf>
    <xf numFmtId="0" fontId="7" fillId="0" borderId="6" xfId="5" applyFont="1" applyBorder="1" applyAlignment="1">
      <alignment horizontal="justify" vertical="center" wrapText="1"/>
    </xf>
    <xf numFmtId="0" fontId="53" fillId="0" borderId="0" xfId="5" applyFont="1" applyAlignment="1">
      <alignment horizontal="center"/>
    </xf>
    <xf numFmtId="0" fontId="53" fillId="0" borderId="0" xfId="5" quotePrefix="1" applyFont="1"/>
    <xf numFmtId="0" fontId="10" fillId="0" borderId="0" xfId="2" applyFont="1" applyAlignment="1">
      <alignment horizontal="right"/>
    </xf>
    <xf numFmtId="0" fontId="47" fillId="0" borderId="1" xfId="5" applyFont="1" applyBorder="1" applyAlignment="1">
      <alignment horizontal="center" vertical="center" wrapText="1"/>
    </xf>
    <xf numFmtId="0" fontId="45" fillId="0" borderId="1" xfId="5" applyFont="1" applyBorder="1" applyAlignment="1">
      <alignment horizontal="center" vertical="center" wrapText="1"/>
    </xf>
    <xf numFmtId="0" fontId="45" fillId="0" borderId="8" xfId="5" applyFont="1" applyBorder="1" applyAlignment="1">
      <alignment horizontal="center" vertical="center" wrapText="1"/>
    </xf>
    <xf numFmtId="0" fontId="47" fillId="0" borderId="4" xfId="5" applyFont="1" applyBorder="1" applyAlignment="1">
      <alignment horizontal="center" vertical="center" wrapText="1"/>
    </xf>
    <xf numFmtId="0" fontId="46" fillId="0" borderId="4" xfId="5" applyFont="1" applyBorder="1" applyAlignment="1">
      <alignment horizontal="center" vertical="center" wrapText="1"/>
    </xf>
    <xf numFmtId="0" fontId="47" fillId="0" borderId="4" xfId="5" applyFont="1" applyBorder="1" applyAlignment="1">
      <alignment horizontal="justify" vertical="top" wrapText="1"/>
    </xf>
    <xf numFmtId="0" fontId="47" fillId="0" borderId="5" xfId="5" applyFont="1" applyBorder="1" applyAlignment="1">
      <alignment horizontal="center" vertical="center" wrapText="1"/>
    </xf>
    <xf numFmtId="0" fontId="47" fillId="0" borderId="5" xfId="5" applyFont="1" applyBorder="1" applyAlignment="1">
      <alignment horizontal="justify" vertical="center" wrapText="1"/>
    </xf>
    <xf numFmtId="0" fontId="47" fillId="0" borderId="5" xfId="5" applyFont="1" applyBorder="1" applyAlignment="1">
      <alignment horizontal="justify" vertical="top" wrapText="1"/>
    </xf>
    <xf numFmtId="0" fontId="43" fillId="0" borderId="5" xfId="5" applyFont="1" applyBorder="1" applyAlignment="1">
      <alignment horizontal="center" vertical="center" wrapText="1"/>
    </xf>
    <xf numFmtId="0" fontId="43" fillId="0" borderId="5" xfId="5" applyFont="1" applyBorder="1" applyAlignment="1">
      <alignment horizontal="justify" vertical="center" wrapText="1"/>
    </xf>
    <xf numFmtId="0" fontId="43" fillId="0" borderId="5" xfId="5" applyFont="1" applyBorder="1" applyAlignment="1">
      <alignment horizontal="justify" vertical="top" wrapText="1"/>
    </xf>
    <xf numFmtId="0" fontId="60" fillId="0" borderId="5" xfId="5" quotePrefix="1" applyFont="1" applyBorder="1" applyAlignment="1">
      <alignment horizontal="justify" vertical="center" wrapText="1"/>
    </xf>
    <xf numFmtId="0" fontId="60" fillId="0" borderId="5" xfId="5" applyFont="1" applyBorder="1" applyAlignment="1">
      <alignment horizontal="justify" vertical="center" wrapText="1"/>
    </xf>
    <xf numFmtId="0" fontId="47" fillId="0" borderId="6" xfId="5" applyFont="1" applyBorder="1" applyAlignment="1">
      <alignment horizontal="center" vertical="center" wrapText="1"/>
    </xf>
    <xf numFmtId="0" fontId="47" fillId="0" borderId="6" xfId="5" applyFont="1" applyBorder="1" applyAlignment="1">
      <alignment horizontal="justify" vertical="center" wrapText="1"/>
    </xf>
    <xf numFmtId="0" fontId="47" fillId="0" borderId="6" xfId="5" applyFont="1" applyBorder="1" applyAlignment="1">
      <alignment horizontal="justify" vertical="top" wrapText="1"/>
    </xf>
    <xf numFmtId="0" fontId="48" fillId="0" borderId="0" xfId="5" applyFont="1"/>
    <xf numFmtId="0" fontId="61" fillId="0" borderId="0" xfId="6" applyFont="1" applyBorder="1"/>
    <xf numFmtId="0" fontId="62" fillId="0" borderId="0" xfId="6" applyFont="1" applyBorder="1" applyAlignment="1">
      <alignment horizontal="center"/>
    </xf>
    <xf numFmtId="0" fontId="63" fillId="0" borderId="0" xfId="6" applyFont="1" applyBorder="1" applyAlignment="1">
      <alignment horizontal="right"/>
    </xf>
    <xf numFmtId="0" fontId="14" fillId="0" borderId="0" xfId="6" applyNumberFormat="1" applyFont="1" applyBorder="1" applyAlignment="1">
      <alignment horizontal="center" vertical="center"/>
    </xf>
    <xf numFmtId="0" fontId="65" fillId="0" borderId="0" xfId="6" applyFont="1" applyBorder="1" applyAlignment="1">
      <alignment horizontal="centerContinuous" vertical="center"/>
    </xf>
    <xf numFmtId="0" fontId="65" fillId="0" borderId="0" xfId="6" applyFont="1" applyBorder="1" applyAlignment="1">
      <alignment horizontal="centerContinuous"/>
    </xf>
    <xf numFmtId="0" fontId="66" fillId="0" borderId="0" xfId="6" applyFont="1" applyBorder="1" applyAlignment="1">
      <alignment horizontal="right" vertical="center"/>
    </xf>
    <xf numFmtId="0" fontId="66" fillId="0" borderId="0" xfId="6" applyFont="1" applyBorder="1" applyAlignment="1">
      <alignment vertical="center" wrapText="1"/>
    </xf>
    <xf numFmtId="0" fontId="67" fillId="0" borderId="1" xfId="6" applyFont="1" applyBorder="1" applyAlignment="1">
      <alignment horizontal="center" vertical="center" wrapText="1"/>
    </xf>
    <xf numFmtId="0" fontId="51" fillId="0" borderId="1" xfId="6" applyNumberFormat="1" applyFont="1" applyBorder="1" applyAlignment="1">
      <alignment horizontal="center" vertical="center" wrapText="1"/>
    </xf>
    <xf numFmtId="0" fontId="19" fillId="0" borderId="1" xfId="6" applyFont="1" applyBorder="1" applyAlignment="1">
      <alignment horizontal="center" vertical="center" wrapText="1"/>
    </xf>
    <xf numFmtId="0" fontId="19" fillId="0" borderId="1" xfId="6" applyNumberFormat="1" applyFont="1" applyBorder="1" applyAlignment="1">
      <alignment horizontal="center" vertical="center" wrapText="1"/>
    </xf>
    <xf numFmtId="0" fontId="19" fillId="0" borderId="1" xfId="6" applyFont="1" applyBorder="1" applyAlignment="1">
      <alignment horizontal="center" vertical="center"/>
    </xf>
    <xf numFmtId="0" fontId="70" fillId="0" borderId="4" xfId="6" applyFont="1" applyBorder="1" applyAlignment="1">
      <alignment horizontal="center" vertical="center" wrapText="1"/>
    </xf>
    <xf numFmtId="0" fontId="41" fillId="0" borderId="4" xfId="6" applyNumberFormat="1" applyFont="1" applyBorder="1" applyAlignment="1">
      <alignment horizontal="left" vertical="center" wrapText="1"/>
    </xf>
    <xf numFmtId="0" fontId="55" fillId="0" borderId="4" xfId="6" applyFont="1" applyBorder="1" applyAlignment="1">
      <alignment horizontal="justify" vertical="top" wrapText="1"/>
    </xf>
    <xf numFmtId="0" fontId="71" fillId="0" borderId="4" xfId="6" applyFont="1" applyBorder="1"/>
    <xf numFmtId="0" fontId="55" fillId="0" borderId="4" xfId="6" applyFont="1" applyBorder="1" applyAlignment="1">
      <alignment horizontal="center" wrapText="1"/>
    </xf>
    <xf numFmtId="0" fontId="56" fillId="0" borderId="5" xfId="6" applyFont="1" applyBorder="1" applyAlignment="1">
      <alignment horizontal="center" vertical="center" wrapText="1"/>
    </xf>
    <xf numFmtId="0" fontId="17" fillId="0" borderId="5" xfId="6" applyNumberFormat="1" applyFont="1" applyBorder="1" applyAlignment="1">
      <alignment horizontal="left" vertical="center" wrapText="1"/>
    </xf>
    <xf numFmtId="0" fontId="55" fillId="0" borderId="5" xfId="6" applyFont="1" applyBorder="1" applyAlignment="1">
      <alignment horizontal="justify" vertical="top" wrapText="1"/>
    </xf>
    <xf numFmtId="0" fontId="71" fillId="0" borderId="5" xfId="6" applyFont="1" applyBorder="1"/>
    <xf numFmtId="0" fontId="55" fillId="0" borderId="5" xfId="6" applyFont="1" applyBorder="1" applyAlignment="1">
      <alignment horizontal="center" wrapText="1"/>
    </xf>
    <xf numFmtId="0" fontId="7" fillId="0" borderId="5" xfId="6" applyFont="1" applyBorder="1" applyAlignment="1">
      <alignment horizontal="center" vertical="center" wrapText="1"/>
    </xf>
    <xf numFmtId="0" fontId="18" fillId="0" borderId="5" xfId="6" applyNumberFormat="1" applyFont="1" applyBorder="1" applyAlignment="1">
      <alignment horizontal="left" vertical="center" wrapText="1"/>
    </xf>
    <xf numFmtId="0" fontId="72" fillId="0" borderId="5" xfId="6" applyFont="1" applyBorder="1" applyAlignment="1">
      <alignment horizontal="center" vertical="center" wrapText="1"/>
    </xf>
    <xf numFmtId="0" fontId="14" fillId="0" borderId="5" xfId="6" applyNumberFormat="1" applyFont="1" applyBorder="1" applyAlignment="1">
      <alignment horizontal="left" vertical="center" wrapText="1"/>
    </xf>
    <xf numFmtId="0" fontId="72" fillId="0" borderId="5" xfId="6" applyFont="1" applyBorder="1" applyAlignment="1">
      <alignment horizontal="justify" vertical="top" wrapText="1"/>
    </xf>
    <xf numFmtId="0" fontId="65" fillId="0" borderId="5" xfId="6" applyFont="1" applyBorder="1"/>
    <xf numFmtId="0" fontId="72" fillId="0" borderId="5" xfId="6" applyFont="1" applyBorder="1" applyAlignment="1">
      <alignment horizontal="center" wrapText="1"/>
    </xf>
    <xf numFmtId="0" fontId="56" fillId="0" borderId="5" xfId="6" applyFont="1" applyBorder="1" applyAlignment="1">
      <alignment horizontal="justify" vertical="top" wrapText="1"/>
    </xf>
    <xf numFmtId="0" fontId="73" fillId="0" borderId="5" xfId="6" applyFont="1" applyBorder="1"/>
    <xf numFmtId="0" fontId="56" fillId="0" borderId="5" xfId="6" applyFont="1" applyBorder="1" applyAlignment="1">
      <alignment horizontal="center" wrapText="1"/>
    </xf>
    <xf numFmtId="0" fontId="70" fillId="0" borderId="5" xfId="6" applyFont="1" applyBorder="1" applyAlignment="1">
      <alignment horizontal="center" vertical="center" wrapText="1"/>
    </xf>
    <xf numFmtId="0" fontId="41" fillId="0" borderId="5" xfId="6" applyNumberFormat="1" applyFont="1" applyBorder="1" applyAlignment="1">
      <alignment horizontal="left" vertical="center" wrapText="1"/>
    </xf>
    <xf numFmtId="0" fontId="70" fillId="0" borderId="5" xfId="6" applyFont="1" applyBorder="1" applyAlignment="1">
      <alignment horizontal="justify" vertical="top" wrapText="1"/>
    </xf>
    <xf numFmtId="0" fontId="74" fillId="0" borderId="5" xfId="6" applyFont="1" applyBorder="1"/>
    <xf numFmtId="0" fontId="72" fillId="0" borderId="6" xfId="6" applyFont="1" applyBorder="1" applyAlignment="1">
      <alignment horizontal="center" vertical="center" wrapText="1"/>
    </xf>
    <xf numFmtId="0" fontId="14" fillId="0" borderId="6" xfId="6" applyNumberFormat="1" applyFont="1" applyBorder="1" applyAlignment="1">
      <alignment horizontal="left" vertical="center" wrapText="1"/>
    </xf>
    <xf numFmtId="0" fontId="72" fillId="0" borderId="6" xfId="6" applyFont="1" applyBorder="1" applyAlignment="1">
      <alignment horizontal="justify" vertical="top" wrapText="1"/>
    </xf>
    <xf numFmtId="0" fontId="65" fillId="0" borderId="6" xfId="6" applyFont="1" applyBorder="1"/>
    <xf numFmtId="0" fontId="7" fillId="0" borderId="0" xfId="6" applyFont="1" applyBorder="1" applyAlignment="1">
      <alignment horizontal="center" vertical="center"/>
    </xf>
    <xf numFmtId="0" fontId="61" fillId="0" borderId="0" xfId="6" applyFont="1" applyBorder="1" applyAlignment="1">
      <alignment horizontal="left" vertical="center"/>
    </xf>
    <xf numFmtId="0" fontId="7" fillId="0" borderId="0" xfId="6" applyFont="1" applyBorder="1" applyAlignment="1">
      <alignment horizontal="center" vertical="top" wrapText="1"/>
    </xf>
    <xf numFmtId="0" fontId="68" fillId="0" borderId="9" xfId="6" applyNumberFormat="1" applyFont="1" applyBorder="1" applyAlignment="1"/>
    <xf numFmtId="0" fontId="61" fillId="0" borderId="0" xfId="6" applyFont="1" applyBorder="1" applyAlignment="1">
      <alignment vertical="center"/>
    </xf>
    <xf numFmtId="0" fontId="51" fillId="0" borderId="0" xfId="6" applyNumberFormat="1" applyFont="1" applyBorder="1" applyAlignment="1"/>
    <xf numFmtId="0" fontId="64" fillId="0" borderId="0" xfId="6" applyNumberFormat="1" applyFont="1" applyBorder="1" applyAlignment="1"/>
    <xf numFmtId="0" fontId="4" fillId="0" borderId="0" xfId="4" applyFont="1"/>
    <xf numFmtId="0" fontId="75" fillId="0" borderId="0" xfId="4" applyFont="1"/>
    <xf numFmtId="0" fontId="5" fillId="0" borderId="0" xfId="4" applyFont="1"/>
    <xf numFmtId="0" fontId="68" fillId="2" borderId="0" xfId="7" applyFont="1" applyFill="1" applyAlignment="1">
      <alignment horizontal="center"/>
    </xf>
    <xf numFmtId="0" fontId="68" fillId="2" borderId="0" xfId="7" applyFont="1" applyFill="1"/>
    <xf numFmtId="0" fontId="64" fillId="2" borderId="7" xfId="7" applyFont="1" applyFill="1" applyBorder="1" applyAlignment="1">
      <alignment vertical="center"/>
    </xf>
    <xf numFmtId="0" fontId="16" fillId="0" borderId="1" xfId="7" applyFont="1" applyFill="1" applyBorder="1" applyAlignment="1">
      <alignment horizontal="center" vertical="center"/>
    </xf>
    <xf numFmtId="0" fontId="16" fillId="0" borderId="3" xfId="7" applyFont="1" applyFill="1" applyBorder="1" applyAlignment="1">
      <alignment horizontal="center" vertical="center"/>
    </xf>
    <xf numFmtId="0" fontId="16" fillId="0" borderId="3" xfId="7" applyFont="1" applyFill="1" applyBorder="1" applyAlignment="1">
      <alignment horizontal="center" vertical="center" wrapText="1"/>
    </xf>
    <xf numFmtId="0" fontId="15" fillId="0" borderId="4" xfId="7" applyFont="1" applyFill="1" applyBorder="1" applyAlignment="1">
      <alignment horizontal="center" vertical="center"/>
    </xf>
    <xf numFmtId="0" fontId="51" fillId="0" borderId="4" xfId="7" applyFont="1" applyFill="1" applyBorder="1" applyAlignment="1">
      <alignment horizontal="center" vertical="center"/>
    </xf>
    <xf numFmtId="0" fontId="15" fillId="0" borderId="5" xfId="7" applyFont="1" applyFill="1" applyBorder="1" applyAlignment="1">
      <alignment horizontal="center" vertical="center"/>
    </xf>
    <xf numFmtId="0" fontId="51" fillId="0" borderId="5" xfId="7" applyFont="1" applyFill="1" applyBorder="1" applyAlignment="1">
      <alignment horizontal="left" vertical="center" wrapText="1"/>
    </xf>
    <xf numFmtId="0" fontId="51" fillId="0" borderId="5" xfId="7" applyFont="1" applyFill="1" applyBorder="1" applyAlignment="1">
      <alignment horizontal="center" vertical="center"/>
    </xf>
    <xf numFmtId="0" fontId="4" fillId="0" borderId="0" xfId="4" applyFont="1" applyAlignment="1">
      <alignment horizontal="centerContinuous"/>
    </xf>
    <xf numFmtId="0" fontId="4" fillId="0" borderId="0" xfId="4" applyFont="1" applyAlignment="1">
      <alignment horizontal="centerContinuous" vertical="center"/>
    </xf>
    <xf numFmtId="0" fontId="5" fillId="0" borderId="0" xfId="4" applyFont="1" applyAlignment="1">
      <alignment horizontal="centerContinuous"/>
    </xf>
    <xf numFmtId="0" fontId="31" fillId="0" borderId="0" xfId="4" applyFont="1" applyAlignment="1">
      <alignment horizontal="centerContinuous"/>
    </xf>
    <xf numFmtId="0" fontId="78" fillId="0" borderId="0" xfId="0" applyFont="1" applyAlignment="1">
      <alignment horizontal="left" vertical="center" wrapText="1"/>
    </xf>
    <xf numFmtId="0" fontId="78" fillId="0" borderId="0" xfId="0" applyFont="1" applyAlignment="1">
      <alignment vertical="center" wrapText="1"/>
    </xf>
    <xf numFmtId="1" fontId="85" fillId="0" borderId="0" xfId="9" applyNumberFormat="1" applyFont="1" applyFill="1" applyAlignment="1">
      <alignment vertical="center"/>
    </xf>
    <xf numFmtId="1" fontId="86" fillId="0" borderId="7" xfId="9" applyNumberFormat="1" applyFont="1" applyFill="1" applyBorder="1" applyAlignment="1">
      <alignment vertical="center"/>
    </xf>
    <xf numFmtId="49" fontId="4" fillId="0" borderId="4" xfId="9" quotePrefix="1" applyNumberFormat="1" applyFont="1" applyFill="1" applyBorder="1" applyAlignment="1">
      <alignment horizontal="center" vertical="center" wrapText="1"/>
    </xf>
    <xf numFmtId="3" fontId="5" fillId="0" borderId="4" xfId="9" applyNumberFormat="1" applyFont="1" applyFill="1" applyBorder="1" applyAlignment="1">
      <alignment horizontal="center" vertical="center" wrapText="1"/>
    </xf>
    <xf numFmtId="3" fontId="4" fillId="0" borderId="4" xfId="9" quotePrefix="1" applyNumberFormat="1" applyFont="1" applyFill="1" applyBorder="1" applyAlignment="1">
      <alignment horizontal="center" vertical="center" wrapText="1"/>
    </xf>
    <xf numFmtId="49" fontId="5" fillId="0" borderId="5" xfId="9" applyNumberFormat="1" applyFont="1" applyFill="1" applyBorder="1" applyAlignment="1">
      <alignment horizontal="center" vertical="center"/>
    </xf>
    <xf numFmtId="1" fontId="5" fillId="0" borderId="5" xfId="9" applyNumberFormat="1" applyFont="1" applyFill="1" applyBorder="1" applyAlignment="1">
      <alignment horizontal="left" vertical="center" wrapText="1"/>
    </xf>
    <xf numFmtId="1" fontId="4" fillId="0" borderId="5" xfId="9" applyNumberFormat="1" applyFont="1" applyFill="1" applyBorder="1" applyAlignment="1">
      <alignment horizontal="center" vertical="center" wrapText="1"/>
    </xf>
    <xf numFmtId="1" fontId="4" fillId="0" borderId="5" xfId="9" applyNumberFormat="1" applyFont="1" applyFill="1" applyBorder="1" applyAlignment="1">
      <alignment horizontal="right" vertical="center"/>
    </xf>
    <xf numFmtId="1" fontId="5" fillId="0" borderId="5" xfId="9" quotePrefix="1" applyNumberFormat="1" applyFont="1" applyFill="1" applyBorder="1" applyAlignment="1">
      <alignment horizontal="center" vertical="center"/>
    </xf>
    <xf numFmtId="3" fontId="4" fillId="0" borderId="5" xfId="9" quotePrefix="1" applyNumberFormat="1" applyFont="1" applyFill="1" applyBorder="1" applyAlignment="1">
      <alignment horizontal="center" vertical="center" wrapText="1"/>
    </xf>
    <xf numFmtId="1" fontId="4" fillId="0" borderId="5" xfId="9" applyNumberFormat="1" applyFont="1" applyFill="1" applyBorder="1" applyAlignment="1">
      <alignment vertical="center" wrapText="1"/>
    </xf>
    <xf numFmtId="1" fontId="4" fillId="0" borderId="5" xfId="9" quotePrefix="1" applyNumberFormat="1" applyFont="1" applyFill="1" applyBorder="1" applyAlignment="1">
      <alignment vertical="center" wrapText="1"/>
    </xf>
    <xf numFmtId="1" fontId="5" fillId="0" borderId="5" xfId="9" applyNumberFormat="1" applyFont="1" applyFill="1" applyBorder="1" applyAlignment="1">
      <alignment horizontal="center" vertical="center"/>
    </xf>
    <xf numFmtId="1" fontId="5" fillId="0" borderId="5" xfId="9" quotePrefix="1" applyNumberFormat="1" applyFont="1" applyFill="1" applyBorder="1" applyAlignment="1">
      <alignment vertical="center" wrapText="1"/>
    </xf>
    <xf numFmtId="3" fontId="5" fillId="0" borderId="5" xfId="9" quotePrefix="1" applyNumberFormat="1" applyFont="1" applyFill="1" applyBorder="1" applyAlignment="1">
      <alignment horizontal="center" vertical="center" wrapText="1"/>
    </xf>
    <xf numFmtId="1" fontId="5" fillId="0" borderId="5" xfId="9" applyNumberFormat="1" applyFont="1" applyFill="1" applyBorder="1" applyAlignment="1">
      <alignment vertical="center" wrapText="1"/>
    </xf>
    <xf numFmtId="1" fontId="5" fillId="0" borderId="5" xfId="9" applyNumberFormat="1" applyFont="1" applyFill="1" applyBorder="1" applyAlignment="1">
      <alignment horizontal="center" vertical="center" wrapText="1"/>
    </xf>
    <xf numFmtId="1" fontId="87" fillId="0" borderId="5" xfId="9" applyNumberFormat="1" applyFont="1" applyFill="1" applyBorder="1" applyAlignment="1">
      <alignment horizontal="center" vertical="center"/>
    </xf>
    <xf numFmtId="1" fontId="87" fillId="0" borderId="5" xfId="9" applyNumberFormat="1" applyFont="1" applyFill="1" applyBorder="1" applyAlignment="1">
      <alignment vertical="center" wrapText="1"/>
    </xf>
    <xf numFmtId="1" fontId="87" fillId="0" borderId="5" xfId="9" applyNumberFormat="1" applyFont="1" applyFill="1" applyBorder="1" applyAlignment="1">
      <alignment horizontal="center" vertical="center" wrapText="1"/>
    </xf>
    <xf numFmtId="1" fontId="87" fillId="0" borderId="5" xfId="9" applyNumberFormat="1" applyFont="1" applyFill="1" applyBorder="1" applyAlignment="1">
      <alignment horizontal="right" vertical="center"/>
    </xf>
    <xf numFmtId="49" fontId="4" fillId="0" borderId="5" xfId="9" applyNumberFormat="1" applyFont="1" applyFill="1" applyBorder="1" applyAlignment="1">
      <alignment horizontal="center" vertical="center"/>
    </xf>
    <xf numFmtId="49" fontId="87" fillId="0" borderId="5" xfId="9" applyNumberFormat="1" applyFont="1" applyFill="1" applyBorder="1" applyAlignment="1">
      <alignment horizontal="center" vertical="center"/>
    </xf>
    <xf numFmtId="49" fontId="31" fillId="0" borderId="5" xfId="9" applyNumberFormat="1" applyFont="1" applyFill="1" applyBorder="1" applyAlignment="1">
      <alignment horizontal="center" vertical="center"/>
    </xf>
    <xf numFmtId="1" fontId="31" fillId="0" borderId="5" xfId="9" applyNumberFormat="1" applyFont="1" applyFill="1" applyBorder="1" applyAlignment="1">
      <alignment vertical="center" wrapText="1"/>
    </xf>
    <xf numFmtId="1" fontId="31" fillId="0" borderId="5" xfId="9" applyNumberFormat="1" applyFont="1" applyFill="1" applyBorder="1" applyAlignment="1">
      <alignment horizontal="center" vertical="center" wrapText="1"/>
    </xf>
    <xf numFmtId="1" fontId="31" fillId="0" borderId="5" xfId="9" applyNumberFormat="1" applyFont="1" applyFill="1" applyBorder="1" applyAlignment="1">
      <alignment horizontal="right" vertical="center"/>
    </xf>
    <xf numFmtId="49" fontId="4" fillId="0" borderId="6" xfId="9" applyNumberFormat="1" applyFont="1" applyFill="1" applyBorder="1" applyAlignment="1">
      <alignment horizontal="center" vertical="center"/>
    </xf>
    <xf numFmtId="1" fontId="5" fillId="0" borderId="6" xfId="9" applyNumberFormat="1" applyFont="1" applyFill="1" applyBorder="1" applyAlignment="1">
      <alignment vertical="center" wrapText="1"/>
    </xf>
    <xf numFmtId="1" fontId="4" fillId="0" borderId="6" xfId="9" applyNumberFormat="1" applyFont="1" applyFill="1" applyBorder="1" applyAlignment="1">
      <alignment horizontal="center" vertical="center" wrapText="1"/>
    </xf>
    <xf numFmtId="1" fontId="4" fillId="0" borderId="6" xfId="9" applyNumberFormat="1" applyFont="1" applyFill="1" applyBorder="1" applyAlignment="1">
      <alignment horizontal="right" vertical="center"/>
    </xf>
    <xf numFmtId="49" fontId="4" fillId="0" borderId="0" xfId="9" applyNumberFormat="1" applyFont="1" applyFill="1" applyBorder="1" applyAlignment="1">
      <alignment horizontal="center" vertical="center"/>
    </xf>
    <xf numFmtId="1" fontId="4" fillId="0" borderId="0" xfId="9" applyNumberFormat="1" applyFont="1" applyFill="1" applyBorder="1" applyAlignment="1">
      <alignment horizontal="center" vertical="center" wrapText="1"/>
    </xf>
    <xf numFmtId="1" fontId="4" fillId="0" borderId="0" xfId="9" applyNumberFormat="1" applyFont="1" applyFill="1" applyBorder="1" applyAlignment="1">
      <alignment horizontal="right" vertical="center"/>
    </xf>
    <xf numFmtId="1" fontId="4" fillId="0" borderId="0" xfId="9" applyNumberFormat="1" applyFont="1" applyFill="1" applyBorder="1" applyAlignment="1">
      <alignment vertical="center"/>
    </xf>
    <xf numFmtId="49" fontId="4" fillId="0" borderId="0" xfId="9" applyNumberFormat="1" applyFont="1" applyFill="1" applyAlignment="1">
      <alignment horizontal="center" vertical="center"/>
    </xf>
    <xf numFmtId="1" fontId="4" fillId="0" borderId="0" xfId="9" applyNumberFormat="1" applyFont="1" applyFill="1" applyAlignment="1">
      <alignment horizontal="right" vertical="center"/>
    </xf>
    <xf numFmtId="1" fontId="4" fillId="0" borderId="0" xfId="9" applyNumberFormat="1" applyFont="1" applyFill="1" applyAlignment="1">
      <alignment vertical="center" wrapText="1"/>
    </xf>
    <xf numFmtId="1" fontId="4" fillId="0" borderId="0" xfId="9" applyNumberFormat="1" applyFont="1" applyFill="1" applyAlignment="1">
      <alignment horizontal="center" vertical="center" wrapText="1"/>
    </xf>
    <xf numFmtId="0" fontId="88" fillId="0" borderId="0" xfId="2" applyFont="1"/>
    <xf numFmtId="0" fontId="86" fillId="0" borderId="0" xfId="2" applyNumberFormat="1" applyFont="1" applyAlignment="1">
      <alignment horizontal="center"/>
    </xf>
    <xf numFmtId="1" fontId="4" fillId="0" borderId="0" xfId="9" applyNumberFormat="1" applyFont="1" applyFill="1" applyAlignment="1">
      <alignment vertical="center"/>
    </xf>
    <xf numFmtId="0" fontId="82" fillId="0" borderId="0" xfId="2" applyNumberFormat="1" applyFont="1" applyAlignment="1">
      <alignment horizontal="center"/>
    </xf>
    <xf numFmtId="49" fontId="4" fillId="0" borderId="0" xfId="9" applyNumberFormat="1" applyFont="1" applyFill="1" applyAlignment="1">
      <alignment vertical="center"/>
    </xf>
    <xf numFmtId="0" fontId="94" fillId="0" borderId="1" xfId="0" applyFont="1" applyBorder="1" applyAlignment="1">
      <alignment horizontal="center" vertical="center" wrapText="1"/>
    </xf>
    <xf numFmtId="0" fontId="95" fillId="0" borderId="1" xfId="0" applyFont="1" applyBorder="1" applyAlignment="1">
      <alignment horizontal="center" vertical="center" wrapText="1"/>
    </xf>
    <xf numFmtId="0" fontId="94" fillId="0" borderId="4" xfId="0" applyFont="1" applyBorder="1" applyAlignment="1">
      <alignment horizontal="center" vertical="center" wrapText="1"/>
    </xf>
    <xf numFmtId="0" fontId="78" fillId="0" borderId="4" xfId="0" applyFont="1" applyBorder="1" applyAlignment="1">
      <alignment horizontal="center" vertical="center" wrapText="1"/>
    </xf>
    <xf numFmtId="0" fontId="90" fillId="0" borderId="4" xfId="0" applyFont="1" applyBorder="1" applyAlignment="1">
      <alignment horizontal="center" vertical="center" wrapText="1"/>
    </xf>
    <xf numFmtId="0" fontId="95" fillId="0" borderId="4" xfId="0" applyFont="1" applyBorder="1" applyAlignment="1">
      <alignment vertical="center" wrapText="1"/>
    </xf>
    <xf numFmtId="0" fontId="78" fillId="0" borderId="5" xfId="0" applyFont="1" applyBorder="1" applyAlignment="1">
      <alignment horizontal="center" vertical="center" wrapText="1"/>
    </xf>
    <xf numFmtId="49" fontId="78" fillId="0" borderId="5" xfId="0" applyNumberFormat="1" applyFont="1" applyBorder="1" applyAlignment="1">
      <alignment vertical="center" wrapText="1"/>
    </xf>
    <xf numFmtId="49" fontId="90" fillId="0" borderId="5" xfId="0" applyNumberFormat="1" applyFont="1" applyBorder="1" applyAlignment="1">
      <alignment vertical="center" wrapText="1"/>
    </xf>
    <xf numFmtId="0" fontId="90" fillId="0" borderId="5" xfId="0" applyFont="1" applyBorder="1" applyAlignment="1">
      <alignment vertical="center" wrapText="1"/>
    </xf>
    <xf numFmtId="0" fontId="89" fillId="0" borderId="5" xfId="0" applyFont="1" applyBorder="1" applyAlignment="1">
      <alignment horizontal="center" vertical="center" wrapText="1"/>
    </xf>
    <xf numFmtId="49" fontId="89" fillId="0" borderId="5" xfId="0" applyNumberFormat="1" applyFont="1" applyBorder="1" applyAlignment="1">
      <alignment vertical="center" wrapText="1"/>
    </xf>
    <xf numFmtId="49" fontId="91" fillId="0" borderId="5" xfId="0" applyNumberFormat="1" applyFont="1" applyBorder="1" applyAlignment="1">
      <alignment vertical="center" wrapText="1"/>
    </xf>
    <xf numFmtId="0" fontId="91" fillId="0" borderId="5" xfId="0" applyFont="1" applyBorder="1" applyAlignment="1">
      <alignment vertical="center" wrapText="1"/>
    </xf>
    <xf numFmtId="49" fontId="94" fillId="0" borderId="5" xfId="0" applyNumberFormat="1" applyFont="1" applyBorder="1" applyAlignment="1">
      <alignment vertical="center" wrapText="1"/>
    </xf>
    <xf numFmtId="0" fontId="95" fillId="0" borderId="5" xfId="0" applyFont="1" applyBorder="1" applyAlignment="1">
      <alignment horizontal="center" vertical="center" wrapText="1"/>
    </xf>
    <xf numFmtId="0" fontId="95" fillId="0" borderId="5" xfId="0" applyFont="1" applyBorder="1" applyAlignment="1">
      <alignment vertical="center" wrapText="1"/>
    </xf>
    <xf numFmtId="0" fontId="95" fillId="0" borderId="6" xfId="0" applyFont="1" applyBorder="1" applyAlignment="1">
      <alignment horizontal="center" vertical="center" wrapText="1"/>
    </xf>
    <xf numFmtId="0" fontId="95" fillId="0" borderId="6" xfId="0" applyFont="1" applyBorder="1" applyAlignment="1">
      <alignment vertical="center" wrapText="1"/>
    </xf>
    <xf numFmtId="0" fontId="95" fillId="0" borderId="0" xfId="0" applyFont="1" applyAlignment="1">
      <alignment horizontal="center" vertical="center" wrapText="1"/>
    </xf>
    <xf numFmtId="0" fontId="94" fillId="0" borderId="0" xfId="0" applyFont="1" applyAlignment="1">
      <alignment vertical="center"/>
    </xf>
    <xf numFmtId="0" fontId="95" fillId="0" borderId="0" xfId="0" applyFont="1" applyAlignment="1">
      <alignment vertical="center"/>
    </xf>
    <xf numFmtId="0" fontId="95" fillId="0" borderId="0" xfId="0" applyFont="1" applyAlignment="1">
      <alignment vertical="center" wrapText="1"/>
    </xf>
    <xf numFmtId="0" fontId="86" fillId="0" borderId="0" xfId="2" applyFont="1" applyAlignment="1">
      <alignment horizontal="center"/>
    </xf>
    <xf numFmtId="0" fontId="82" fillId="0" borderId="0" xfId="2" applyFont="1" applyAlignment="1">
      <alignment horizontal="center"/>
    </xf>
    <xf numFmtId="0" fontId="96" fillId="0" borderId="0" xfId="5" applyFont="1" applyAlignment="1">
      <alignment vertical="center" wrapText="1"/>
    </xf>
    <xf numFmtId="0" fontId="68" fillId="0" borderId="0" xfId="5" applyFont="1" applyAlignment="1">
      <alignment horizontal="right" vertical="center" wrapText="1"/>
    </xf>
    <xf numFmtId="0" fontId="96" fillId="0" borderId="36" xfId="5" applyFont="1" applyBorder="1" applyAlignment="1">
      <alignment vertical="center" wrapText="1"/>
    </xf>
    <xf numFmtId="0" fontId="96" fillId="0" borderId="5" xfId="5" applyFont="1" applyBorder="1" applyAlignment="1">
      <alignment vertical="center" wrapText="1"/>
    </xf>
    <xf numFmtId="0" fontId="96" fillId="0" borderId="6" xfId="5" applyFont="1" applyBorder="1" applyAlignment="1">
      <alignment vertical="center" wrapText="1"/>
    </xf>
    <xf numFmtId="0" fontId="4" fillId="0" borderId="0" xfId="0" applyNumberFormat="1" applyFont="1" applyAlignment="1">
      <alignment horizontal="centerContinuous"/>
    </xf>
    <xf numFmtId="0" fontId="4" fillId="0" borderId="0" xfId="0" applyFont="1" applyAlignment="1">
      <alignment horizontal="centerContinuous"/>
    </xf>
    <xf numFmtId="0" fontId="96" fillId="0" borderId="0" xfId="5" applyFont="1"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0" fontId="96" fillId="0" borderId="0" xfId="10" applyFont="1" applyAlignment="1">
      <alignment vertical="center" wrapText="1"/>
    </xf>
    <xf numFmtId="0" fontId="7" fillId="0" borderId="0" xfId="0" applyFont="1"/>
    <xf numFmtId="0" fontId="98" fillId="0" borderId="0" xfId="0" applyFont="1" applyAlignment="1">
      <alignment horizontal="center" vertical="center"/>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6" fillId="0" borderId="38" xfId="0" applyFont="1" applyBorder="1" applyAlignment="1">
      <alignment vertical="center" wrapText="1"/>
    </xf>
    <xf numFmtId="0" fontId="16" fillId="0" borderId="38" xfId="0" applyFont="1" applyBorder="1" applyAlignment="1">
      <alignment horizontal="center" vertical="center" wrapText="1"/>
    </xf>
    <xf numFmtId="0" fontId="98" fillId="0" borderId="38" xfId="0" applyFont="1" applyBorder="1" applyAlignment="1">
      <alignment vertical="center" wrapText="1"/>
    </xf>
    <xf numFmtId="0" fontId="16" fillId="0" borderId="39" xfId="0" applyFont="1" applyBorder="1" applyAlignment="1">
      <alignment horizontal="center" vertical="center" wrapText="1"/>
    </xf>
    <xf numFmtId="0" fontId="16" fillId="0" borderId="39" xfId="0" applyFont="1" applyBorder="1" applyAlignment="1">
      <alignment vertical="center" wrapText="1"/>
    </xf>
    <xf numFmtId="0" fontId="99" fillId="0" borderId="0" xfId="0" applyFont="1" applyBorder="1" applyAlignment="1">
      <alignment horizontal="left" vertical="center"/>
    </xf>
    <xf numFmtId="0" fontId="18" fillId="0" borderId="0" xfId="0" applyFont="1" applyAlignment="1">
      <alignment horizontal="center" vertical="center"/>
    </xf>
    <xf numFmtId="0" fontId="9" fillId="0" borderId="4" xfId="0" applyFont="1" applyBorder="1" applyAlignment="1">
      <alignment horizontal="center" vertical="center" wrapText="1"/>
    </xf>
    <xf numFmtId="0" fontId="96" fillId="0" borderId="6" xfId="0" applyFont="1" applyBorder="1" applyAlignment="1">
      <alignment vertical="center" wrapText="1"/>
    </xf>
    <xf numFmtId="0" fontId="16" fillId="0" borderId="0" xfId="1" applyFont="1"/>
    <xf numFmtId="0" fontId="16" fillId="0" borderId="0" xfId="1" applyFont="1" applyAlignment="1">
      <alignment horizontal="center" vertical="center"/>
    </xf>
    <xf numFmtId="0" fontId="98" fillId="0" borderId="0" xfId="1" applyFont="1" applyAlignment="1">
      <alignment horizontal="right"/>
    </xf>
    <xf numFmtId="0" fontId="19" fillId="0" borderId="8" xfId="1" applyFont="1" applyBorder="1" applyAlignment="1">
      <alignment horizontal="center" vertical="center" wrapText="1"/>
    </xf>
    <xf numFmtId="3" fontId="19" fillId="0" borderId="8" xfId="12" applyNumberFormat="1" applyFont="1" applyBorder="1" applyAlignment="1">
      <alignment horizontal="center" vertical="center" wrapText="1"/>
    </xf>
    <xf numFmtId="0" fontId="19" fillId="0" borderId="4" xfId="1" applyFont="1" applyBorder="1" applyAlignment="1">
      <alignment vertical="top"/>
    </xf>
    <xf numFmtId="0" fontId="19" fillId="0" borderId="4" xfId="1" applyFont="1" applyBorder="1" applyAlignment="1">
      <alignment vertical="top" wrapText="1"/>
    </xf>
    <xf numFmtId="0" fontId="19" fillId="0" borderId="4" xfId="1" applyFont="1" applyBorder="1" applyAlignment="1">
      <alignment horizontal="center" vertical="center"/>
    </xf>
    <xf numFmtId="0" fontId="16" fillId="0" borderId="36" xfId="1" applyFont="1" applyBorder="1" applyAlignment="1">
      <alignment vertical="top"/>
    </xf>
    <xf numFmtId="0" fontId="16" fillId="0" borderId="36" xfId="1" applyFont="1" applyBorder="1" applyAlignment="1">
      <alignment vertical="top" wrapText="1"/>
    </xf>
    <xf numFmtId="0" fontId="16" fillId="0" borderId="36" xfId="1" applyFont="1" applyBorder="1" applyAlignment="1">
      <alignment horizontal="center" vertical="center"/>
    </xf>
    <xf numFmtId="0" fontId="19" fillId="0" borderId="36" xfId="1" applyFont="1" applyBorder="1" applyAlignment="1">
      <alignment vertical="top"/>
    </xf>
    <xf numFmtId="0" fontId="19" fillId="0" borderId="36" xfId="1" applyFont="1" applyBorder="1" applyAlignment="1">
      <alignment vertical="top" wrapText="1"/>
    </xf>
    <xf numFmtId="0" fontId="19" fillId="0" borderId="36" xfId="1" applyFont="1" applyBorder="1" applyAlignment="1">
      <alignment horizontal="center" vertical="center"/>
    </xf>
    <xf numFmtId="0" fontId="19" fillId="0" borderId="1" xfId="1" applyFont="1" applyBorder="1"/>
    <xf numFmtId="0" fontId="19" fillId="0" borderId="1" xfId="1" applyFont="1" applyBorder="1" applyAlignment="1">
      <alignment horizontal="center" vertical="center"/>
    </xf>
    <xf numFmtId="0" fontId="81" fillId="0" borderId="0" xfId="1" applyFont="1"/>
    <xf numFmtId="0" fontId="18" fillId="0" borderId="0" xfId="1" quotePrefix="1" applyFont="1"/>
    <xf numFmtId="0" fontId="19" fillId="0" borderId="0" xfId="1" applyFont="1" applyAlignment="1">
      <alignment wrapText="1"/>
    </xf>
    <xf numFmtId="0" fontId="102" fillId="0" borderId="0" xfId="15" applyFont="1" applyAlignment="1">
      <alignment vertical="center" wrapText="1"/>
    </xf>
    <xf numFmtId="0" fontId="105" fillId="0" borderId="0" xfId="15" applyFont="1" applyAlignment="1">
      <alignment horizontal="right" vertical="center" wrapText="1"/>
    </xf>
    <xf numFmtId="0" fontId="106" fillId="0" borderId="0" xfId="15" applyFont="1" applyAlignment="1">
      <alignment horizontal="right" vertical="center" wrapText="1"/>
    </xf>
    <xf numFmtId="0" fontId="17" fillId="0" borderId="0" xfId="15" applyFont="1" applyAlignment="1">
      <alignment horizontal="center"/>
    </xf>
    <xf numFmtId="0" fontId="16" fillId="0" borderId="12" xfId="15" applyFont="1" applyFill="1" applyBorder="1" applyAlignment="1">
      <alignment horizontal="center" vertical="center" wrapText="1"/>
    </xf>
    <xf numFmtId="0" fontId="68" fillId="0" borderId="10" xfId="15" applyFont="1" applyFill="1" applyBorder="1" applyAlignment="1">
      <alignment horizontal="center" vertical="center" wrapText="1"/>
    </xf>
    <xf numFmtId="0" fontId="109" fillId="0" borderId="4" xfId="15" applyFont="1" applyFill="1" applyBorder="1" applyAlignment="1">
      <alignment vertical="center" wrapText="1"/>
    </xf>
    <xf numFmtId="0" fontId="109" fillId="0" borderId="4" xfId="15" applyFont="1" applyBorder="1" applyAlignment="1">
      <alignment horizontal="center" vertical="center" wrapText="1"/>
    </xf>
    <xf numFmtId="165" fontId="109" fillId="0" borderId="4" xfId="17" applyNumberFormat="1" applyFont="1" applyBorder="1" applyAlignment="1">
      <alignment horizontal="center" vertical="center" wrapText="1"/>
    </xf>
    <xf numFmtId="165" fontId="17" fillId="0" borderId="4" xfId="17" applyNumberFormat="1" applyFont="1" applyBorder="1" applyAlignment="1">
      <alignment horizontal="center" vertical="center" wrapText="1"/>
    </xf>
    <xf numFmtId="0" fontId="51" fillId="2" borderId="5" xfId="15" applyFont="1" applyFill="1" applyBorder="1" applyAlignment="1">
      <alignment horizontal="center" vertical="center" wrapText="1"/>
    </xf>
    <xf numFmtId="0" fontId="51" fillId="2" borderId="5" xfId="15" applyFont="1" applyFill="1" applyBorder="1" applyAlignment="1">
      <alignment horizontal="left" vertical="center" wrapText="1"/>
    </xf>
    <xf numFmtId="0" fontId="17" fillId="2" borderId="5" xfId="15" applyFont="1" applyFill="1" applyBorder="1" applyAlignment="1">
      <alignment horizontal="center" vertical="center" wrapText="1"/>
    </xf>
    <xf numFmtId="165" fontId="17" fillId="2" borderId="5" xfId="17" applyNumberFormat="1" applyFont="1" applyFill="1" applyBorder="1" applyAlignment="1">
      <alignment horizontal="center" vertical="center" wrapText="1"/>
    </xf>
    <xf numFmtId="0" fontId="17" fillId="2" borderId="5" xfId="15" applyFont="1" applyFill="1" applyBorder="1"/>
    <xf numFmtId="0" fontId="100" fillId="0" borderId="5" xfId="15" applyFont="1" applyBorder="1" applyAlignment="1">
      <alignment horizontal="center" vertical="center"/>
    </xf>
    <xf numFmtId="0" fontId="100" fillId="0" borderId="5" xfId="15" applyFont="1" applyBorder="1" applyAlignment="1">
      <alignment vertical="center"/>
    </xf>
    <xf numFmtId="165" fontId="100" fillId="0" borderId="5" xfId="17" applyNumberFormat="1" applyFont="1" applyBorder="1" applyAlignment="1">
      <alignment vertical="center"/>
    </xf>
    <xf numFmtId="165" fontId="100" fillId="0" borderId="5" xfId="17" applyNumberFormat="1" applyFont="1" applyFill="1" applyBorder="1" applyAlignment="1">
      <alignment vertical="center"/>
    </xf>
    <xf numFmtId="0" fontId="100" fillId="0" borderId="5" xfId="15" applyFont="1" applyFill="1" applyBorder="1" applyAlignment="1">
      <alignment vertical="center"/>
    </xf>
    <xf numFmtId="0" fontId="18" fillId="0" borderId="5" xfId="15" applyFont="1" applyBorder="1" applyAlignment="1">
      <alignment horizontal="center" vertical="center"/>
    </xf>
    <xf numFmtId="0" fontId="18" fillId="0" borderId="5" xfId="15" applyFont="1" applyBorder="1" applyAlignment="1">
      <alignment vertical="center"/>
    </xf>
    <xf numFmtId="165" fontId="18" fillId="0" borderId="5" xfId="17" applyNumberFormat="1" applyFont="1" applyBorder="1" applyAlignment="1">
      <alignment vertical="center"/>
    </xf>
    <xf numFmtId="165" fontId="18" fillId="0" borderId="5" xfId="17" applyNumberFormat="1" applyFont="1" applyFill="1" applyBorder="1" applyAlignment="1">
      <alignment vertical="center"/>
    </xf>
    <xf numFmtId="0" fontId="18" fillId="0" borderId="5" xfId="15" applyFont="1" applyFill="1" applyBorder="1" applyAlignment="1">
      <alignment vertical="center"/>
    </xf>
    <xf numFmtId="0" fontId="18" fillId="0" borderId="5" xfId="15" applyFont="1" applyBorder="1" applyAlignment="1">
      <alignment horizontal="justify" vertical="center"/>
    </xf>
    <xf numFmtId="0" fontId="18" fillId="0" borderId="5" xfId="15" applyFont="1" applyFill="1" applyBorder="1"/>
    <xf numFmtId="0" fontId="18" fillId="0" borderId="5" xfId="15" applyFont="1" applyFill="1" applyBorder="1" applyAlignment="1">
      <alignment horizontal="center" vertical="center"/>
    </xf>
    <xf numFmtId="0" fontId="14" fillId="0" borderId="5" xfId="15" applyFont="1" applyBorder="1" applyAlignment="1">
      <alignment vertical="center"/>
    </xf>
    <xf numFmtId="165" fontId="18" fillId="0" borderId="5" xfId="15" applyNumberFormat="1" applyFont="1" applyFill="1" applyBorder="1" applyAlignment="1">
      <alignment vertical="center"/>
    </xf>
    <xf numFmtId="0" fontId="17" fillId="0" borderId="6" xfId="15" applyFont="1" applyBorder="1" applyAlignment="1">
      <alignment horizontal="center" vertical="center"/>
    </xf>
    <xf numFmtId="0" fontId="17" fillId="0" borderId="6" xfId="15" applyFont="1" applyBorder="1" applyAlignment="1">
      <alignment vertical="center"/>
    </xf>
    <xf numFmtId="0" fontId="17" fillId="0" borderId="6" xfId="15" applyFont="1" applyFill="1" applyBorder="1" applyAlignment="1">
      <alignment horizontal="center" vertical="center"/>
    </xf>
    <xf numFmtId="165" fontId="17" fillId="0" borderId="6" xfId="17" applyNumberFormat="1" applyFont="1" applyBorder="1" applyAlignment="1">
      <alignment vertical="center"/>
    </xf>
    <xf numFmtId="165" fontId="17" fillId="0" borderId="6" xfId="17" applyNumberFormat="1" applyFont="1" applyFill="1" applyBorder="1" applyAlignment="1">
      <alignment vertical="center"/>
    </xf>
    <xf numFmtId="165" fontId="17" fillId="0" borderId="6" xfId="15" applyNumberFormat="1" applyFont="1" applyFill="1" applyBorder="1" applyAlignment="1">
      <alignment vertical="center"/>
    </xf>
    <xf numFmtId="165" fontId="0" fillId="0" borderId="0" xfId="18" applyNumberFormat="1" applyFont="1" applyAlignment="1">
      <alignment vertical="center"/>
    </xf>
    <xf numFmtId="0" fontId="112" fillId="0" borderId="0" xfId="1" applyFont="1" applyAlignment="1">
      <alignment horizontal="center" vertical="center" wrapText="1"/>
    </xf>
    <xf numFmtId="0" fontId="112" fillId="0" borderId="0" xfId="1" applyFont="1" applyAlignment="1">
      <alignment horizontal="center" vertical="center"/>
    </xf>
    <xf numFmtId="0" fontId="114" fillId="0" borderId="0" xfId="1" applyFont="1" applyAlignment="1">
      <alignment horizontal="center" vertical="center"/>
    </xf>
    <xf numFmtId="0" fontId="115" fillId="0" borderId="0" xfId="1" applyFont="1" applyAlignment="1">
      <alignment horizontal="left" vertical="center"/>
    </xf>
    <xf numFmtId="0" fontId="114" fillId="0" borderId="0" xfId="1" applyFont="1" applyAlignment="1">
      <alignment vertical="center"/>
    </xf>
    <xf numFmtId="165" fontId="114" fillId="0" borderId="0" xfId="18" applyNumberFormat="1" applyFont="1" applyAlignment="1">
      <alignment vertical="center"/>
    </xf>
    <xf numFmtId="0" fontId="114" fillId="0" borderId="0" xfId="1" applyFont="1" applyAlignment="1">
      <alignment horizontal="center" vertical="center" wrapText="1"/>
    </xf>
    <xf numFmtId="164" fontId="117" fillId="0" borderId="4" xfId="1" applyNumberFormat="1" applyFont="1" applyBorder="1" applyAlignment="1">
      <alignment horizontal="center" vertical="center" wrapText="1"/>
    </xf>
    <xf numFmtId="164" fontId="118" fillId="2" borderId="5" xfId="18" applyNumberFormat="1" applyFont="1" applyFill="1" applyBorder="1" applyAlignment="1">
      <alignment horizontal="center" vertical="center" wrapText="1"/>
    </xf>
    <xf numFmtId="164" fontId="119" fillId="2" borderId="5" xfId="18" applyNumberFormat="1" applyFont="1" applyFill="1" applyBorder="1" applyAlignment="1">
      <alignment horizontal="center" vertical="center"/>
    </xf>
    <xf numFmtId="166" fontId="119" fillId="2" borderId="5" xfId="11" applyNumberFormat="1" applyFont="1" applyFill="1" applyBorder="1" applyAlignment="1">
      <alignment vertical="center"/>
    </xf>
    <xf numFmtId="0" fontId="120" fillId="0" borderId="5" xfId="13" applyFont="1" applyBorder="1" applyAlignment="1">
      <alignment horizontal="center" vertical="center"/>
    </xf>
    <xf numFmtId="164" fontId="119" fillId="2" borderId="5" xfId="18" applyNumberFormat="1" applyFont="1" applyFill="1" applyBorder="1" applyAlignment="1">
      <alignment vertical="center"/>
    </xf>
    <xf numFmtId="1" fontId="120" fillId="0" borderId="5" xfId="13" applyNumberFormat="1" applyFont="1" applyBorder="1" applyAlignment="1">
      <alignment vertical="center"/>
    </xf>
    <xf numFmtId="164" fontId="118" fillId="2" borderId="5" xfId="1" applyNumberFormat="1" applyFont="1" applyFill="1" applyBorder="1" applyAlignment="1">
      <alignment horizontal="left" vertical="center"/>
    </xf>
    <xf numFmtId="0" fontId="120" fillId="0" borderId="6" xfId="13" applyFont="1" applyBorder="1" applyAlignment="1">
      <alignment horizontal="center" vertical="center"/>
    </xf>
    <xf numFmtId="1" fontId="120" fillId="0" borderId="6" xfId="13" applyNumberFormat="1" applyFont="1" applyBorder="1" applyAlignment="1">
      <alignment vertical="center"/>
    </xf>
    <xf numFmtId="0" fontId="120" fillId="0" borderId="6" xfId="13" applyFont="1" applyBorder="1" applyAlignment="1">
      <alignment vertical="center"/>
    </xf>
    <xf numFmtId="0" fontId="3" fillId="0" borderId="0" xfId="0" applyFont="1" applyAlignment="1">
      <alignment vertical="center" wrapText="1"/>
    </xf>
    <xf numFmtId="0" fontId="6" fillId="0" borderId="0" xfId="0" applyFont="1" applyAlignment="1">
      <alignment horizontal="center" vertical="center" wrapText="1"/>
    </xf>
    <xf numFmtId="0" fontId="122" fillId="0" borderId="5" xfId="0" applyFont="1" applyBorder="1" applyAlignment="1">
      <alignment horizontal="center" vertical="center" wrapText="1"/>
    </xf>
    <xf numFmtId="165" fontId="122" fillId="0" borderId="5" xfId="0" applyNumberFormat="1" applyFont="1" applyBorder="1" applyAlignment="1">
      <alignment horizontal="center" vertical="center" wrapText="1"/>
    </xf>
    <xf numFmtId="0" fontId="122" fillId="0" borderId="5" xfId="0" applyFont="1" applyBorder="1" applyAlignment="1">
      <alignment horizontal="left" vertical="center" wrapText="1"/>
    </xf>
    <xf numFmtId="0" fontId="48" fillId="0" borderId="5" xfId="0" applyFont="1" applyBorder="1" applyAlignment="1">
      <alignment horizontal="center" vertical="center" wrapText="1"/>
    </xf>
    <xf numFmtId="0" fontId="48" fillId="0" borderId="5" xfId="0" applyFont="1" applyBorder="1" applyAlignment="1">
      <alignment vertical="center" wrapText="1"/>
    </xf>
    <xf numFmtId="165" fontId="48" fillId="0" borderId="5" xfId="11" applyNumberFormat="1" applyFont="1" applyBorder="1" applyAlignment="1">
      <alignment vertical="center" wrapText="1"/>
    </xf>
    <xf numFmtId="165" fontId="48" fillId="0" borderId="5" xfId="11" applyNumberFormat="1" applyFont="1" applyBorder="1" applyAlignment="1">
      <alignment horizontal="left" vertical="center" wrapText="1"/>
    </xf>
    <xf numFmtId="165" fontId="48" fillId="0" borderId="5" xfId="11" applyNumberFormat="1" applyFont="1" applyBorder="1" applyAlignment="1">
      <alignment horizontal="center" vertical="center" wrapText="1"/>
    </xf>
    <xf numFmtId="0" fontId="122" fillId="0" borderId="6" xfId="0" applyFont="1" applyBorder="1" applyAlignment="1">
      <alignment horizontal="center" vertical="center" wrapText="1"/>
    </xf>
    <xf numFmtId="0" fontId="122" fillId="0" borderId="6" xfId="0" applyFont="1" applyBorder="1" applyAlignment="1">
      <alignment vertical="center" wrapText="1"/>
    </xf>
    <xf numFmtId="165" fontId="122" fillId="0" borderId="6" xfId="11" applyNumberFormat="1" applyFont="1" applyBorder="1" applyAlignment="1">
      <alignment vertical="center" wrapText="1"/>
    </xf>
    <xf numFmtId="165" fontId="122" fillId="0" borderId="6" xfId="11" applyNumberFormat="1" applyFont="1" applyBorder="1" applyAlignment="1">
      <alignment horizontal="center" vertical="center" wrapText="1"/>
    </xf>
    <xf numFmtId="0" fontId="3" fillId="0" borderId="6" xfId="0" applyFont="1" applyBorder="1" applyAlignment="1">
      <alignment horizontal="center" vertical="center" wrapText="1"/>
    </xf>
    <xf numFmtId="0" fontId="126" fillId="0" borderId="0" xfId="1" applyFont="1" applyAlignment="1">
      <alignment horizontal="justify" vertical="top"/>
    </xf>
    <xf numFmtId="0" fontId="129" fillId="0" borderId="5" xfId="1" applyFont="1" applyBorder="1" applyAlignment="1">
      <alignment horizontal="center" vertical="center" wrapText="1"/>
    </xf>
    <xf numFmtId="0" fontId="124" fillId="0" borderId="5" xfId="1" applyFont="1" applyBorder="1" applyAlignment="1">
      <alignment horizontal="center" vertical="center" wrapText="1"/>
    </xf>
    <xf numFmtId="0" fontId="130" fillId="0" borderId="5" xfId="1" applyFont="1" applyBorder="1" applyAlignment="1">
      <alignment horizontal="center" vertical="center" wrapText="1"/>
    </xf>
    <xf numFmtId="0" fontId="131" fillId="0" borderId="5" xfId="1" applyFont="1" applyBorder="1" applyAlignment="1">
      <alignment horizontal="center" vertical="center" wrapText="1"/>
    </xf>
    <xf numFmtId="0" fontId="132" fillId="0" borderId="5" xfId="1" applyFont="1" applyBorder="1" applyAlignment="1">
      <alignment horizontal="center" vertical="center" wrapText="1"/>
    </xf>
    <xf numFmtId="0" fontId="132" fillId="0" borderId="5" xfId="1" applyFont="1" applyBorder="1" applyAlignment="1">
      <alignment vertical="center" wrapText="1"/>
    </xf>
    <xf numFmtId="0" fontId="133" fillId="0" borderId="5" xfId="1" applyFont="1" applyBorder="1" applyAlignment="1">
      <alignment horizontal="center" vertical="center" wrapText="1"/>
    </xf>
    <xf numFmtId="0" fontId="133" fillId="0" borderId="5" xfId="1" applyFont="1" applyBorder="1" applyAlignment="1">
      <alignment horizontal="left" vertical="center" wrapText="1"/>
    </xf>
    <xf numFmtId="0" fontId="128" fillId="0" borderId="5" xfId="1" applyFont="1" applyBorder="1" applyAlignment="1">
      <alignment horizontal="left" vertical="center" wrapText="1"/>
    </xf>
    <xf numFmtId="0" fontId="132" fillId="0" borderId="5" xfId="1" applyFont="1" applyBorder="1" applyAlignment="1">
      <alignment horizontal="justify" vertical="center" wrapText="1"/>
    </xf>
    <xf numFmtId="0" fontId="134" fillId="0" borderId="5" xfId="1" applyFont="1" applyBorder="1" applyAlignment="1">
      <alignment horizontal="center" vertical="center" wrapText="1"/>
    </xf>
    <xf numFmtId="0" fontId="19" fillId="2" borderId="5" xfId="0" applyNumberFormat="1" applyFont="1" applyFill="1" applyBorder="1" applyAlignment="1">
      <alignment horizontal="left" vertical="center" wrapText="1"/>
    </xf>
    <xf numFmtId="41" fontId="98" fillId="2" borderId="5" xfId="10" applyNumberFormat="1" applyFont="1" applyFill="1" applyBorder="1" applyAlignment="1">
      <alignment vertical="center" wrapText="1"/>
    </xf>
    <xf numFmtId="41" fontId="16" fillId="2" borderId="5" xfId="10" applyNumberFormat="1" applyFont="1" applyFill="1" applyBorder="1" applyAlignment="1">
      <alignment vertical="center" wrapText="1"/>
    </xf>
    <xf numFmtId="41" fontId="19" fillId="2" borderId="5" xfId="10" applyNumberFormat="1" applyFont="1" applyFill="1" applyBorder="1" applyAlignment="1">
      <alignment vertical="center" wrapText="1"/>
    </xf>
    <xf numFmtId="0" fontId="131" fillId="0" borderId="5" xfId="1" applyFont="1" applyBorder="1" applyAlignment="1">
      <alignment horizontal="left" vertical="center" wrapText="1"/>
    </xf>
    <xf numFmtId="0" fontId="16" fillId="2" borderId="5" xfId="0" applyFont="1" applyFill="1" applyBorder="1" applyAlignment="1">
      <alignment vertical="center" wrapText="1"/>
    </xf>
    <xf numFmtId="0" fontId="131" fillId="0" borderId="5" xfId="1" applyFont="1" applyBorder="1" applyAlignment="1">
      <alignment vertical="center" wrapText="1" shrinkToFit="1"/>
    </xf>
    <xf numFmtId="0" fontId="132" fillId="0" borderId="5" xfId="1" applyFont="1" applyBorder="1" applyAlignment="1">
      <alignment vertical="center"/>
    </xf>
    <xf numFmtId="0" fontId="134" fillId="0" borderId="6" xfId="1" applyFont="1" applyBorder="1" applyAlignment="1">
      <alignment horizontal="center" vertical="center" wrapText="1"/>
    </xf>
    <xf numFmtId="41" fontId="19" fillId="2" borderId="6" xfId="10" applyNumberFormat="1" applyFont="1" applyFill="1" applyBorder="1" applyAlignment="1">
      <alignment vertical="center" wrapText="1"/>
    </xf>
    <xf numFmtId="0" fontId="133" fillId="0" borderId="6" xfId="1" applyFont="1" applyBorder="1" applyAlignment="1">
      <alignment horizontal="center" vertical="center" wrapText="1"/>
    </xf>
    <xf numFmtId="0" fontId="48" fillId="0" borderId="0" xfId="1" applyFont="1"/>
    <xf numFmtId="0" fontId="123" fillId="0" borderId="0" xfId="1" applyFont="1"/>
    <xf numFmtId="0" fontId="48" fillId="0" borderId="0" xfId="19" applyFont="1"/>
    <xf numFmtId="0" fontId="135" fillId="0" borderId="0" xfId="1" applyFont="1" applyAlignment="1">
      <alignment horizontal="center"/>
    </xf>
    <xf numFmtId="0" fontId="136" fillId="0" borderId="0" xfId="1" applyFont="1" applyAlignment="1">
      <alignment horizontal="center"/>
    </xf>
    <xf numFmtId="0" fontId="137" fillId="0" borderId="0" xfId="1" applyFont="1" applyAlignment="1">
      <alignment horizontal="center"/>
    </xf>
    <xf numFmtId="0" fontId="3" fillId="0" borderId="0" xfId="19" applyFont="1" applyAlignment="1">
      <alignment horizontal="center" vertical="center"/>
    </xf>
    <xf numFmtId="0" fontId="138" fillId="0" borderId="5" xfId="1" applyFont="1" applyBorder="1" applyAlignment="1">
      <alignment horizontal="center" vertical="center" wrapText="1"/>
    </xf>
    <xf numFmtId="0" fontId="139" fillId="0" borderId="5" xfId="1" applyFont="1" applyBorder="1" applyAlignment="1">
      <alignment horizontal="left" vertical="center" wrapText="1"/>
    </xf>
    <xf numFmtId="0" fontId="140" fillId="0" borderId="5" xfId="1" applyFont="1" applyBorder="1" applyAlignment="1">
      <alignment horizontal="center" vertical="center" wrapText="1"/>
    </xf>
    <xf numFmtId="0" fontId="122" fillId="0" borderId="5" xfId="19" applyFont="1" applyBorder="1" applyAlignment="1">
      <alignment vertical="center" wrapText="1"/>
    </xf>
    <xf numFmtId="0" fontId="141" fillId="0" borderId="5" xfId="19" applyFont="1" applyBorder="1" applyAlignment="1">
      <alignment horizontal="center" vertical="center" wrapText="1"/>
    </xf>
    <xf numFmtId="0" fontId="141" fillId="0" borderId="5" xfId="19" applyFont="1" applyBorder="1" applyAlignment="1">
      <alignment horizontal="left" vertical="center" wrapText="1"/>
    </xf>
    <xf numFmtId="0" fontId="141" fillId="0" borderId="5" xfId="19" applyFont="1" applyBorder="1" applyAlignment="1">
      <alignment vertical="center" wrapText="1"/>
    </xf>
    <xf numFmtId="0" fontId="48" fillId="0" borderId="5" xfId="19" applyFont="1" applyBorder="1" applyAlignment="1">
      <alignment horizontal="center" vertical="center" wrapText="1"/>
    </xf>
    <xf numFmtId="0" fontId="48" fillId="0" borderId="5" xfId="19" applyFont="1" applyBorder="1" applyAlignment="1">
      <alignment horizontal="left" vertical="center" wrapText="1"/>
    </xf>
    <xf numFmtId="0" fontId="48" fillId="0" borderId="5" xfId="19" applyFont="1" applyBorder="1" applyAlignment="1">
      <alignment vertical="center" wrapText="1"/>
    </xf>
    <xf numFmtId="0" fontId="58" fillId="0" borderId="5" xfId="19" applyFont="1" applyBorder="1" applyAlignment="1">
      <alignment horizontal="center" vertical="center" wrapText="1"/>
    </xf>
    <xf numFmtId="0" fontId="58" fillId="0" borderId="5" xfId="19" applyFont="1" applyBorder="1" applyAlignment="1">
      <alignment horizontal="left" vertical="center" wrapText="1"/>
    </xf>
    <xf numFmtId="0" fontId="58" fillId="0" borderId="5" xfId="19" applyFont="1" applyBorder="1" applyAlignment="1">
      <alignment vertical="center" wrapText="1"/>
    </xf>
    <xf numFmtId="0" fontId="122" fillId="0" borderId="6" xfId="19" applyFont="1" applyBorder="1" applyAlignment="1">
      <alignment horizontal="center" vertical="center" wrapText="1"/>
    </xf>
    <xf numFmtId="0" fontId="139" fillId="0" borderId="6" xfId="1" applyFont="1" applyBorder="1" applyAlignment="1">
      <alignment horizontal="left" vertical="center" wrapText="1"/>
    </xf>
    <xf numFmtId="0" fontId="48" fillId="0" borderId="6" xfId="19" applyFont="1" applyBorder="1" applyAlignment="1">
      <alignment vertical="center" wrapText="1"/>
    </xf>
    <xf numFmtId="0" fontId="138" fillId="0" borderId="4" xfId="0" applyFont="1" applyBorder="1" applyAlignment="1">
      <alignment horizontal="center" vertical="center" wrapText="1"/>
    </xf>
    <xf numFmtId="0" fontId="138" fillId="0" borderId="4" xfId="0" applyFont="1" applyBorder="1" applyAlignment="1">
      <alignment horizontal="center" vertical="center"/>
    </xf>
    <xf numFmtId="0" fontId="45" fillId="0" borderId="5" xfId="0" applyFont="1" applyBorder="1" applyAlignment="1">
      <alignment horizontal="center" vertical="center" wrapText="1"/>
    </xf>
    <xf numFmtId="0" fontId="138" fillId="0" borderId="5" xfId="0" applyFont="1" applyBorder="1" applyAlignment="1">
      <alignment horizontal="center" vertical="center"/>
    </xf>
    <xf numFmtId="0" fontId="138" fillId="0" borderId="5" xfId="0" applyFont="1" applyBorder="1" applyAlignment="1">
      <alignment horizontal="center" vertical="center" wrapText="1"/>
    </xf>
    <xf numFmtId="0" fontId="138" fillId="0" borderId="5" xfId="0" applyFont="1" applyBorder="1" applyAlignment="1">
      <alignment horizontal="justify" vertical="center"/>
    </xf>
    <xf numFmtId="0" fontId="142" fillId="0" borderId="5" xfId="0" applyFont="1" applyBorder="1" applyAlignment="1">
      <alignment vertical="center"/>
    </xf>
    <xf numFmtId="0" fontId="45" fillId="0" borderId="5" xfId="0" applyFont="1" applyBorder="1" applyAlignment="1">
      <alignment horizontal="center" vertical="center"/>
    </xf>
    <xf numFmtId="0" fontId="45" fillId="0" borderId="5" xfId="0" applyFont="1" applyBorder="1" applyAlignment="1">
      <alignment horizontal="justify" vertical="center"/>
    </xf>
    <xf numFmtId="0" fontId="143" fillId="0" borderId="5" xfId="0" applyFont="1" applyBorder="1" applyAlignment="1">
      <alignment horizontal="justify" vertical="center"/>
    </xf>
    <xf numFmtId="0" fontId="19" fillId="2" borderId="5" xfId="0" applyFont="1" applyFill="1" applyBorder="1" applyAlignment="1">
      <alignment horizontal="justify" vertical="center" wrapText="1"/>
    </xf>
    <xf numFmtId="0" fontId="45" fillId="0" borderId="6" xfId="0" applyFont="1" applyBorder="1" applyAlignment="1">
      <alignment horizontal="center" vertical="center"/>
    </xf>
    <xf numFmtId="0" fontId="45" fillId="0" borderId="6" xfId="0" applyFont="1" applyBorder="1" applyAlignment="1">
      <alignment horizontal="justify" vertical="center"/>
    </xf>
    <xf numFmtId="0" fontId="144" fillId="0" borderId="5" xfId="1" applyFont="1" applyBorder="1" applyAlignment="1">
      <alignment horizontal="center" vertical="center" wrapText="1"/>
    </xf>
    <xf numFmtId="0" fontId="118" fillId="0" borderId="5" xfId="19" applyFont="1" applyBorder="1" applyAlignment="1">
      <alignment vertical="center" wrapText="1"/>
    </xf>
    <xf numFmtId="0" fontId="124" fillId="0" borderId="5" xfId="1" applyFont="1" applyBorder="1" applyAlignment="1">
      <alignment horizontal="left" vertical="center" wrapText="1"/>
    </xf>
    <xf numFmtId="41" fontId="19" fillId="2" borderId="5" xfId="10" applyNumberFormat="1" applyFont="1" applyFill="1" applyBorder="1" applyAlignment="1">
      <alignment horizontal="left" vertical="center" wrapText="1"/>
    </xf>
    <xf numFmtId="0" fontId="146" fillId="0" borderId="5" xfId="1" applyFont="1" applyBorder="1" applyAlignment="1">
      <alignment vertical="center" wrapText="1"/>
    </xf>
    <xf numFmtId="0" fontId="147" fillId="0" borderId="5" xfId="1" applyFont="1" applyBorder="1" applyAlignment="1">
      <alignment horizontal="left" vertical="center" wrapText="1"/>
    </xf>
    <xf numFmtId="0" fontId="124" fillId="0" borderId="5" xfId="1" applyFont="1" applyFill="1" applyBorder="1" applyAlignment="1">
      <alignment vertical="center" wrapText="1"/>
    </xf>
    <xf numFmtId="0" fontId="148" fillId="0" borderId="5" xfId="1" applyFont="1" applyFill="1" applyBorder="1" applyAlignment="1">
      <alignment horizontal="center" vertical="center" wrapText="1"/>
    </xf>
    <xf numFmtId="0" fontId="118" fillId="0" borderId="5" xfId="1" applyFont="1" applyBorder="1" applyAlignment="1">
      <alignment horizontal="center" vertical="center" wrapText="1"/>
    </xf>
    <xf numFmtId="0" fontId="118" fillId="0" borderId="5" xfId="1" applyFont="1" applyBorder="1" applyAlignment="1">
      <alignment horizontal="left" vertical="center" wrapText="1"/>
    </xf>
    <xf numFmtId="0" fontId="132" fillId="0" borderId="6" xfId="1" applyFont="1" applyBorder="1" applyAlignment="1">
      <alignment horizontal="center" wrapText="1"/>
    </xf>
    <xf numFmtId="0" fontId="132" fillId="0" borderId="6" xfId="1" applyFont="1" applyBorder="1" applyAlignment="1">
      <alignment horizontal="left" wrapText="1"/>
    </xf>
    <xf numFmtId="0" fontId="149" fillId="0" borderId="6" xfId="1" applyFont="1" applyFill="1" applyBorder="1" applyAlignment="1">
      <alignment horizontal="center" wrapText="1"/>
    </xf>
    <xf numFmtId="0" fontId="149" fillId="0" borderId="6" xfId="1" applyFont="1" applyFill="1" applyBorder="1" applyAlignment="1">
      <alignment horizontal="center" vertical="top" wrapText="1"/>
    </xf>
    <xf numFmtId="0" fontId="123" fillId="0" borderId="6" xfId="1" applyFont="1" applyBorder="1"/>
    <xf numFmtId="0" fontId="136" fillId="0" borderId="5" xfId="1" applyFont="1" applyBorder="1" applyAlignment="1">
      <alignment horizontal="center" vertical="center" wrapText="1"/>
    </xf>
    <xf numFmtId="0" fontId="136" fillId="0" borderId="5" xfId="1" applyFont="1" applyBorder="1" applyAlignment="1">
      <alignment vertical="center" wrapText="1"/>
    </xf>
    <xf numFmtId="0" fontId="135" fillId="0" borderId="5" xfId="1" applyFont="1" applyBorder="1" applyAlignment="1">
      <alignment vertical="center" wrapText="1"/>
    </xf>
    <xf numFmtId="0" fontId="135" fillId="0" borderId="5" xfId="1" applyFont="1" applyBorder="1" applyAlignment="1">
      <alignment horizontal="center" vertical="center" wrapText="1"/>
    </xf>
    <xf numFmtId="0" fontId="123" fillId="0" borderId="5" xfId="1" applyFont="1" applyBorder="1" applyAlignment="1">
      <alignment vertical="center" wrapText="1"/>
    </xf>
    <xf numFmtId="0" fontId="150" fillId="0" borderId="5" xfId="1" applyFont="1" applyBorder="1" applyAlignment="1">
      <alignment horizontal="center" vertical="center" wrapText="1"/>
    </xf>
    <xf numFmtId="0" fontId="150" fillId="0" borderId="5" xfId="1" applyFont="1" applyBorder="1" applyAlignment="1">
      <alignment vertical="center" wrapText="1"/>
    </xf>
    <xf numFmtId="0" fontId="135" fillId="0" borderId="5" xfId="1" applyFont="1" applyFill="1" applyBorder="1" applyAlignment="1">
      <alignment horizontal="center" vertical="center" wrapText="1"/>
    </xf>
    <xf numFmtId="0" fontId="151" fillId="0" borderId="5" xfId="1" applyFont="1" applyBorder="1" applyAlignment="1">
      <alignment horizontal="center" vertical="center" wrapText="1"/>
    </xf>
    <xf numFmtId="0" fontId="135" fillId="0" borderId="6" xfId="1" applyFont="1" applyBorder="1" applyAlignment="1">
      <alignment horizontal="center" vertical="center" wrapText="1"/>
    </xf>
    <xf numFmtId="0" fontId="135" fillId="0" borderId="6" xfId="1" applyFont="1" applyBorder="1" applyAlignment="1">
      <alignment vertical="center" wrapText="1"/>
    </xf>
    <xf numFmtId="0" fontId="123" fillId="0" borderId="6" xfId="1" applyFont="1" applyBorder="1" applyAlignment="1">
      <alignment vertical="center" wrapText="1"/>
    </xf>
    <xf numFmtId="0" fontId="135" fillId="0" borderId="0" xfId="1" applyFont="1"/>
    <xf numFmtId="0" fontId="134" fillId="0" borderId="0" xfId="19" applyFont="1" applyAlignment="1">
      <alignment horizontal="center"/>
    </xf>
    <xf numFmtId="0" fontId="152" fillId="0" borderId="0" xfId="19" applyFont="1" applyAlignment="1">
      <alignment horizontal="center" vertical="center"/>
    </xf>
    <xf numFmtId="0" fontId="132" fillId="0" borderId="5" xfId="1" applyFont="1" applyBorder="1" applyAlignment="1">
      <alignment horizontal="left" wrapText="1"/>
    </xf>
    <xf numFmtId="0" fontId="153" fillId="0" borderId="5" xfId="1" applyFont="1" applyBorder="1" applyAlignment="1">
      <alignment horizontal="center" wrapText="1"/>
    </xf>
    <xf numFmtId="0" fontId="133" fillId="0" borderId="5" xfId="1" applyFont="1" applyBorder="1" applyAlignment="1">
      <alignment horizontal="center" wrapText="1"/>
    </xf>
    <xf numFmtId="0" fontId="16" fillId="2" borderId="5" xfId="0" quotePrefix="1" applyFont="1" applyFill="1" applyBorder="1" applyAlignment="1">
      <alignment vertical="center" wrapText="1"/>
    </xf>
    <xf numFmtId="0" fontId="132" fillId="0" borderId="5" xfId="1" applyFont="1" applyBorder="1" applyAlignment="1">
      <alignment horizontal="center" vertical="top" wrapText="1"/>
    </xf>
    <xf numFmtId="0" fontId="154" fillId="0" borderId="5" xfId="0" applyFont="1" applyBorder="1" applyAlignment="1">
      <alignment vertical="center"/>
    </xf>
    <xf numFmtId="0" fontId="132" fillId="0" borderId="5" xfId="1" applyFont="1" applyBorder="1" applyAlignment="1">
      <alignment vertical="top" wrapText="1"/>
    </xf>
    <xf numFmtId="0" fontId="133" fillId="0" borderId="5" xfId="1" applyFont="1" applyBorder="1" applyAlignment="1">
      <alignment horizontal="center" vertical="top" wrapText="1"/>
    </xf>
    <xf numFmtId="0" fontId="149" fillId="0" borderId="5" xfId="1" applyFont="1" applyFill="1" applyBorder="1" applyAlignment="1">
      <alignment horizontal="center" wrapText="1"/>
    </xf>
    <xf numFmtId="0" fontId="133" fillId="0" borderId="5" xfId="1" applyFont="1" applyBorder="1" applyAlignment="1">
      <alignment horizontal="left" vertical="top" wrapText="1" indent="1"/>
    </xf>
    <xf numFmtId="0" fontId="133" fillId="0" borderId="5" xfId="1" applyFont="1" applyFill="1" applyBorder="1" applyAlignment="1">
      <alignment wrapText="1"/>
    </xf>
    <xf numFmtId="0" fontId="149" fillId="0" borderId="5" xfId="1" applyFont="1" applyFill="1" applyBorder="1" applyAlignment="1">
      <alignment horizontal="center" vertical="top" wrapText="1"/>
    </xf>
    <xf numFmtId="0" fontId="133" fillId="0" borderId="6" xfId="1" applyFont="1" applyBorder="1" applyAlignment="1">
      <alignment horizontal="center" vertical="top" wrapText="1"/>
    </xf>
    <xf numFmtId="0" fontId="128" fillId="0" borderId="6" xfId="1" applyFont="1" applyBorder="1" applyAlignment="1">
      <alignment horizontal="left" vertical="top" wrapText="1" indent="1"/>
    </xf>
    <xf numFmtId="0" fontId="154" fillId="0" borderId="6" xfId="0" applyFont="1" applyBorder="1" applyAlignment="1">
      <alignment vertical="center"/>
    </xf>
    <xf numFmtId="0" fontId="123" fillId="0" borderId="0" xfId="1" applyFont="1" applyBorder="1"/>
    <xf numFmtId="0" fontId="154" fillId="0" borderId="0" xfId="0" applyFont="1" applyBorder="1" applyAlignment="1">
      <alignment vertical="center"/>
    </xf>
    <xf numFmtId="0" fontId="123" fillId="0" borderId="0" xfId="1" applyFont="1" applyFill="1" applyBorder="1"/>
    <xf numFmtId="0" fontId="48" fillId="0" borderId="0" xfId="19" applyFont="1" applyBorder="1"/>
    <xf numFmtId="0" fontId="135" fillId="0" borderId="0" xfId="1" applyFont="1" applyBorder="1" applyAlignment="1">
      <alignment horizontal="center"/>
    </xf>
    <xf numFmtId="0" fontId="136" fillId="0" borderId="0" xfId="1" applyFont="1" applyBorder="1" applyAlignment="1">
      <alignment horizontal="center"/>
    </xf>
    <xf numFmtId="0" fontId="137" fillId="0" borderId="0" xfId="1" applyFont="1" applyBorder="1" applyAlignment="1">
      <alignment horizontal="center"/>
    </xf>
    <xf numFmtId="0" fontId="138" fillId="0" borderId="5" xfId="1" applyFont="1" applyBorder="1" applyAlignment="1">
      <alignment horizontal="center" wrapText="1"/>
    </xf>
    <xf numFmtId="0" fontId="155" fillId="0" borderId="5" xfId="1" applyFont="1" applyBorder="1" applyAlignment="1">
      <alignment horizontal="left" wrapText="1" indent="2"/>
    </xf>
    <xf numFmtId="0" fontId="138" fillId="0" borderId="5" xfId="0" applyFont="1" applyBorder="1" applyAlignment="1">
      <alignment horizontal="left" vertical="center"/>
    </xf>
    <xf numFmtId="0" fontId="156" fillId="0" borderId="5" xfId="0" applyFont="1" applyBorder="1" applyAlignment="1">
      <alignment vertical="center"/>
    </xf>
    <xf numFmtId="0" fontId="129" fillId="0" borderId="1" xfId="1" applyFont="1" applyBorder="1" applyAlignment="1">
      <alignment horizontal="center" vertical="center" wrapText="1"/>
    </xf>
    <xf numFmtId="0" fontId="3" fillId="0" borderId="0" xfId="0" applyFont="1" applyAlignment="1">
      <alignment horizontal="center" vertical="center" wrapText="1"/>
    </xf>
    <xf numFmtId="0" fontId="19" fillId="0" borderId="1" xfId="14"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vertical="center" wrapText="1"/>
    </xf>
    <xf numFmtId="0" fontId="0" fillId="0" borderId="5" xfId="0" applyBorder="1" applyAlignment="1">
      <alignment horizontal="center" vertical="center"/>
    </xf>
    <xf numFmtId="0" fontId="3" fillId="0" borderId="5" xfId="0" applyFont="1" applyBorder="1" applyAlignment="1">
      <alignment horizontal="center" vertical="center"/>
    </xf>
    <xf numFmtId="0" fontId="0" fillId="0" borderId="0" xfId="0" applyAlignment="1">
      <alignment vertical="center"/>
    </xf>
    <xf numFmtId="0" fontId="3" fillId="0" borderId="5" xfId="0" applyFont="1" applyBorder="1" applyAlignment="1">
      <alignment vertical="center"/>
    </xf>
    <xf numFmtId="0" fontId="3" fillId="0" borderId="0" xfId="0" applyFont="1" applyAlignment="1">
      <alignment vertical="center"/>
    </xf>
    <xf numFmtId="0" fontId="0" fillId="0" borderId="5" xfId="0" applyBorder="1" applyAlignment="1">
      <alignment vertical="center"/>
    </xf>
    <xf numFmtId="0" fontId="159" fillId="0" borderId="0" xfId="0" applyFont="1"/>
    <xf numFmtId="0" fontId="21" fillId="0" borderId="0" xfId="4" applyFont="1" applyAlignment="1">
      <alignment vertical="center"/>
    </xf>
    <xf numFmtId="0" fontId="18" fillId="0" borderId="0" xfId="5" applyFont="1" applyAlignment="1">
      <alignment vertical="center" wrapText="1"/>
    </xf>
    <xf numFmtId="0" fontId="18" fillId="0" borderId="0" xfId="5" applyFont="1" applyAlignment="1">
      <alignment horizontal="right" vertical="center" wrapText="1"/>
    </xf>
    <xf numFmtId="0" fontId="18" fillId="0" borderId="0" xfId="13" applyFont="1" applyAlignment="1">
      <alignment horizontal="center" vertical="center"/>
    </xf>
    <xf numFmtId="0" fontId="49" fillId="0" borderId="0" xfId="13" applyAlignment="1">
      <alignment vertical="center"/>
    </xf>
    <xf numFmtId="0" fontId="16" fillId="0" borderId="0" xfId="14" applyFont="1" applyAlignment="1">
      <alignment vertical="center"/>
    </xf>
    <xf numFmtId="0" fontId="16" fillId="0" borderId="0" xfId="13" applyFont="1" applyAlignment="1">
      <alignment vertical="center"/>
    </xf>
    <xf numFmtId="0" fontId="96" fillId="0" borderId="0" xfId="13" applyFont="1" applyAlignment="1">
      <alignment vertical="center"/>
    </xf>
    <xf numFmtId="0" fontId="19" fillId="0" borderId="0" xfId="13" applyFont="1" applyAlignment="1">
      <alignment horizontal="center" vertical="center"/>
    </xf>
    <xf numFmtId="0" fontId="14" fillId="0" borderId="0" xfId="13" applyFont="1" applyAlignment="1">
      <alignment horizontal="center" vertical="center"/>
    </xf>
    <xf numFmtId="0" fontId="17" fillId="0" borderId="36" xfId="13" applyFont="1" applyBorder="1" applyAlignment="1">
      <alignment horizontal="center" vertical="center"/>
    </xf>
    <xf numFmtId="0" fontId="17" fillId="0" borderId="36" xfId="13" applyFont="1" applyBorder="1" applyAlignment="1">
      <alignment vertical="center"/>
    </xf>
    <xf numFmtId="0" fontId="100" fillId="0" borderId="36" xfId="14" applyNumberFormat="1" applyFont="1" applyBorder="1" applyAlignment="1">
      <alignment horizontal="justify" vertical="center" wrapText="1"/>
    </xf>
    <xf numFmtId="0" fontId="18" fillId="0" borderId="36" xfId="14" applyFont="1" applyBorder="1" applyAlignment="1">
      <alignment horizontal="justify" vertical="center" wrapText="1"/>
    </xf>
    <xf numFmtId="0" fontId="18" fillId="0" borderId="36" xfId="14" applyFont="1" applyBorder="1" applyAlignment="1">
      <alignment horizontal="center" vertical="center" wrapText="1"/>
    </xf>
    <xf numFmtId="3" fontId="18" fillId="0" borderId="36" xfId="14" applyNumberFormat="1" applyFont="1" applyBorder="1" applyAlignment="1">
      <alignment vertical="center" wrapText="1"/>
    </xf>
    <xf numFmtId="0" fontId="17" fillId="0" borderId="36" xfId="13" applyFont="1" applyBorder="1" applyAlignment="1">
      <alignment vertical="center" wrapText="1"/>
    </xf>
    <xf numFmtId="0" fontId="18" fillId="0" borderId="36" xfId="13" applyFont="1" applyBorder="1" applyAlignment="1">
      <alignment vertical="center" wrapText="1"/>
    </xf>
    <xf numFmtId="0" fontId="100" fillId="0" borderId="5" xfId="14" applyNumberFormat="1" applyFont="1" applyBorder="1" applyAlignment="1">
      <alignment horizontal="justify" vertical="center" wrapText="1"/>
    </xf>
    <xf numFmtId="0" fontId="18" fillId="0" borderId="5" xfId="14" applyFont="1" applyBorder="1" applyAlignment="1">
      <alignment horizontal="justify" vertical="center" wrapText="1"/>
    </xf>
    <xf numFmtId="0" fontId="18" fillId="0" borderId="5" xfId="14" applyFont="1" applyBorder="1" applyAlignment="1">
      <alignment horizontal="center" vertical="center" wrapText="1"/>
    </xf>
    <xf numFmtId="3" fontId="18" fillId="0" borderId="5" xfId="14" applyNumberFormat="1" applyFont="1" applyBorder="1" applyAlignment="1">
      <alignment vertical="center" wrapText="1"/>
    </xf>
    <xf numFmtId="0" fontId="17" fillId="0" borderId="5" xfId="13" applyFont="1" applyBorder="1" applyAlignment="1">
      <alignment horizontal="center" vertical="center"/>
    </xf>
    <xf numFmtId="0" fontId="17" fillId="0" borderId="5" xfId="13" applyFont="1" applyBorder="1" applyAlignment="1">
      <alignment vertical="center"/>
    </xf>
    <xf numFmtId="0" fontId="18" fillId="0" borderId="5" xfId="14" applyNumberFormat="1" applyFont="1" applyBorder="1" applyAlignment="1">
      <alignment horizontal="left" vertical="center" wrapText="1"/>
    </xf>
    <xf numFmtId="0" fontId="19" fillId="0" borderId="5" xfId="13" applyFont="1" applyBorder="1" applyAlignment="1">
      <alignment horizontal="center" vertical="center"/>
    </xf>
    <xf numFmtId="0" fontId="19" fillId="0" borderId="5" xfId="13" applyFont="1" applyBorder="1" applyAlignment="1">
      <alignment vertical="center"/>
    </xf>
    <xf numFmtId="0" fontId="16" fillId="0" borderId="41" xfId="14" applyNumberFormat="1" applyFont="1" applyBorder="1" applyAlignment="1">
      <alignment horizontal="left" vertical="center" wrapText="1"/>
    </xf>
    <xf numFmtId="0" fontId="16" fillId="0" borderId="41" xfId="14" applyFont="1" applyBorder="1" applyAlignment="1">
      <alignment horizontal="justify" vertical="center" wrapText="1"/>
    </xf>
    <xf numFmtId="3" fontId="16" fillId="0" borderId="41" xfId="14" applyNumberFormat="1" applyFont="1" applyBorder="1" applyAlignment="1">
      <alignment vertical="center" wrapText="1"/>
    </xf>
    <xf numFmtId="0" fontId="19" fillId="0" borderId="41" xfId="13" applyFont="1" applyBorder="1" applyAlignment="1">
      <alignment vertical="center"/>
    </xf>
    <xf numFmtId="0" fontId="19" fillId="0" borderId="1" xfId="13" applyFont="1" applyBorder="1" applyAlignment="1">
      <alignment horizontal="center" vertical="center"/>
    </xf>
    <xf numFmtId="0" fontId="17" fillId="0" borderId="1" xfId="13" applyFont="1" applyBorder="1" applyAlignment="1">
      <alignment vertical="center"/>
    </xf>
    <xf numFmtId="0" fontId="49" fillId="0" borderId="1" xfId="13" applyBorder="1" applyAlignment="1">
      <alignment vertical="center"/>
    </xf>
    <xf numFmtId="0" fontId="101" fillId="0" borderId="1" xfId="13" applyFont="1" applyBorder="1" applyAlignment="1">
      <alignment vertical="center"/>
    </xf>
    <xf numFmtId="0" fontId="19" fillId="0" borderId="1" xfId="13" applyFont="1" applyBorder="1" applyAlignment="1">
      <alignment vertical="center"/>
    </xf>
    <xf numFmtId="0" fontId="16" fillId="0" borderId="0" xfId="13" applyFont="1" applyAlignment="1">
      <alignment horizontal="center" vertical="center"/>
    </xf>
    <xf numFmtId="0" fontId="19" fillId="0" borderId="0" xfId="13" applyFont="1" applyAlignment="1">
      <alignment vertical="center" wrapText="1"/>
    </xf>
    <xf numFmtId="0" fontId="6" fillId="0" borderId="0" xfId="0" applyFont="1"/>
    <xf numFmtId="0" fontId="117" fillId="0" borderId="8" xfId="1" applyFont="1" applyBorder="1" applyAlignment="1">
      <alignment horizontal="center" vertical="center" wrapText="1"/>
    </xf>
    <xf numFmtId="165" fontId="117" fillId="0" borderId="8" xfId="18" applyNumberFormat="1" applyFont="1" applyBorder="1" applyAlignment="1">
      <alignment horizontal="center" vertical="center" wrapText="1"/>
    </xf>
    <xf numFmtId="0" fontId="117" fillId="0" borderId="4" xfId="1" applyFont="1" applyBorder="1" applyAlignment="1">
      <alignment horizontal="center" vertical="center" wrapText="1"/>
    </xf>
    <xf numFmtId="0" fontId="118" fillId="2" borderId="5" xfId="1" applyFont="1" applyFill="1" applyBorder="1" applyAlignment="1">
      <alignment horizontal="center" vertical="center"/>
    </xf>
    <xf numFmtId="0" fontId="118" fillId="2" borderId="5" xfId="1" applyFont="1" applyFill="1" applyBorder="1" applyAlignment="1">
      <alignment horizontal="left" vertical="center" wrapText="1"/>
    </xf>
    <xf numFmtId="0" fontId="119" fillId="2" borderId="5" xfId="1" applyFont="1" applyFill="1" applyBorder="1" applyAlignment="1">
      <alignment horizontal="center" vertical="center"/>
    </xf>
    <xf numFmtId="0" fontId="119" fillId="2" borderId="5" xfId="1" applyFont="1" applyFill="1" applyBorder="1" applyAlignment="1">
      <alignment horizontal="left" vertical="center" wrapText="1"/>
    </xf>
    <xf numFmtId="0" fontId="161" fillId="2" borderId="5" xfId="1" applyFont="1" applyFill="1" applyBorder="1" applyAlignment="1">
      <alignment horizontal="left" vertical="center" wrapText="1"/>
    </xf>
    <xf numFmtId="0" fontId="119" fillId="2" borderId="6" xfId="1" applyFont="1" applyFill="1" applyBorder="1" applyAlignment="1">
      <alignment horizontal="center" vertical="center"/>
    </xf>
    <xf numFmtId="0" fontId="161" fillId="2" borderId="6" xfId="1" applyFont="1" applyFill="1" applyBorder="1" applyAlignment="1">
      <alignment horizontal="left" vertical="center" wrapText="1"/>
    </xf>
    <xf numFmtId="0" fontId="162" fillId="0" borderId="0" xfId="1" applyFont="1" applyAlignment="1">
      <alignment horizontal="right"/>
    </xf>
    <xf numFmtId="0" fontId="162" fillId="0" borderId="0" xfId="0" applyFont="1"/>
    <xf numFmtId="0" fontId="163" fillId="0" borderId="0" xfId="1" applyFont="1" applyAlignment="1">
      <alignment vertical="top"/>
    </xf>
    <xf numFmtId="0" fontId="164" fillId="0" borderId="0" xfId="1" applyFont="1" applyAlignment="1">
      <alignment horizontal="right"/>
    </xf>
    <xf numFmtId="0" fontId="162" fillId="0" borderId="0" xfId="19" applyFont="1"/>
    <xf numFmtId="0" fontId="58" fillId="0" borderId="0" xfId="19" applyFont="1"/>
    <xf numFmtId="0" fontId="121" fillId="0" borderId="0" xfId="19" applyFont="1" applyAlignment="1">
      <alignment horizontal="right" vertical="center"/>
    </xf>
    <xf numFmtId="0" fontId="165" fillId="0" borderId="0" xfId="1" applyFont="1"/>
    <xf numFmtId="0" fontId="166" fillId="0" borderId="0" xfId="0" applyFont="1"/>
    <xf numFmtId="0" fontId="9" fillId="0" borderId="0" xfId="0" applyFont="1" applyAlignment="1">
      <alignment horizontal="left" vertical="center" wrapText="1"/>
    </xf>
    <xf numFmtId="0" fontId="162" fillId="0" borderId="0" xfId="0" applyFont="1" applyAlignment="1">
      <alignment vertical="center"/>
    </xf>
    <xf numFmtId="0" fontId="17" fillId="0" borderId="4" xfId="15" applyFont="1" applyFill="1" applyBorder="1" applyAlignment="1">
      <alignment horizontal="center" vertical="center" wrapText="1"/>
    </xf>
    <xf numFmtId="0" fontId="11" fillId="0" borderId="0" xfId="2" applyFont="1" applyAlignment="1">
      <alignment horizontal="right"/>
    </xf>
    <xf numFmtId="0" fontId="19" fillId="2" borderId="5" xfId="0" applyNumberFormat="1"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9" fillId="2" borderId="5" xfId="0" applyFont="1" applyFill="1" applyBorder="1" applyAlignment="1">
      <alignment vertical="center" wrapText="1"/>
    </xf>
    <xf numFmtId="0" fontId="19" fillId="2" borderId="5" xfId="0" applyFont="1" applyFill="1" applyBorder="1" applyAlignment="1">
      <alignment horizontal="center" vertical="center" wrapText="1"/>
    </xf>
    <xf numFmtId="0" fontId="19" fillId="2" borderId="5" xfId="0" applyNumberFormat="1" applyFont="1" applyFill="1" applyBorder="1" applyAlignment="1">
      <alignment vertical="center" wrapText="1"/>
    </xf>
    <xf numFmtId="167" fontId="16" fillId="2" borderId="5" xfId="10" applyNumberFormat="1" applyFont="1" applyFill="1" applyBorder="1" applyAlignment="1">
      <alignment horizontal="center" vertical="center" wrapText="1"/>
    </xf>
    <xf numFmtId="41" fontId="16" fillId="2" borderId="5" xfId="10" applyNumberFormat="1" applyFont="1" applyFill="1" applyBorder="1" applyAlignment="1">
      <alignment horizontal="left" vertical="center" wrapText="1"/>
    </xf>
    <xf numFmtId="0" fontId="16" fillId="2" borderId="5" xfId="0" applyNumberFormat="1" applyFont="1" applyFill="1" applyBorder="1" applyAlignment="1">
      <alignment horizontal="left" vertical="center" wrapText="1"/>
    </xf>
    <xf numFmtId="0" fontId="98" fillId="2" borderId="5" xfId="0" applyFont="1" applyFill="1" applyBorder="1" applyAlignment="1">
      <alignment vertical="center" wrapText="1"/>
    </xf>
    <xf numFmtId="0" fontId="98" fillId="2" borderId="5" xfId="0" applyFont="1" applyFill="1" applyBorder="1" applyAlignment="1">
      <alignment horizontal="center" vertical="center" wrapText="1"/>
    </xf>
    <xf numFmtId="0" fontId="98" fillId="2" borderId="5" xfId="0" applyNumberFormat="1" applyFont="1" applyFill="1" applyBorder="1" applyAlignment="1">
      <alignment horizontal="left" vertical="center" wrapText="1"/>
    </xf>
    <xf numFmtId="167" fontId="19" fillId="2" borderId="5" xfId="10" applyNumberFormat="1" applyFont="1" applyFill="1" applyBorder="1" applyAlignment="1">
      <alignment horizontal="center" vertical="center" wrapText="1"/>
    </xf>
    <xf numFmtId="167" fontId="168" fillId="2" borderId="5" xfId="10" applyNumberFormat="1" applyFont="1" applyFill="1" applyBorder="1" applyAlignment="1">
      <alignment horizontal="center" vertical="center" wrapText="1"/>
    </xf>
    <xf numFmtId="0" fontId="16" fillId="2" borderId="5" xfId="10" applyFont="1" applyFill="1" applyBorder="1" applyAlignment="1">
      <alignment horizontal="center" vertical="center" wrapText="1"/>
    </xf>
    <xf numFmtId="0" fontId="16" fillId="2" borderId="5" xfId="10" applyFont="1" applyFill="1" applyBorder="1" applyAlignment="1">
      <alignment vertical="center" wrapText="1"/>
    </xf>
    <xf numFmtId="41" fontId="19" fillId="2" borderId="5" xfId="10" applyNumberFormat="1" applyFont="1" applyFill="1" applyBorder="1" applyAlignment="1">
      <alignment horizontal="center" vertical="center" wrapText="1"/>
    </xf>
    <xf numFmtId="0" fontId="19" fillId="2" borderId="5" xfId="0" applyFont="1" applyFill="1" applyBorder="1" applyAlignment="1">
      <alignment horizontal="left" vertical="center" wrapText="1"/>
    </xf>
    <xf numFmtId="0" fontId="16" fillId="2" borderId="5" xfId="0" applyFont="1" applyFill="1" applyBorder="1" applyAlignment="1">
      <alignment horizontal="justify" vertical="center" wrapText="1"/>
    </xf>
    <xf numFmtId="0" fontId="167" fillId="2" borderId="5" xfId="0" applyFont="1" applyFill="1" applyBorder="1" applyAlignment="1">
      <alignment horizontal="center" vertical="center" wrapText="1"/>
    </xf>
    <xf numFmtId="49" fontId="19" fillId="2" borderId="5"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6" xfId="0" applyFont="1" applyFill="1" applyBorder="1" applyAlignment="1">
      <alignment horizontal="justify" vertical="center" wrapText="1"/>
    </xf>
    <xf numFmtId="0" fontId="9" fillId="0" borderId="0" xfId="3" applyFont="1" applyAlignment="1">
      <alignment vertical="center"/>
    </xf>
    <xf numFmtId="0" fontId="12" fillId="0" borderId="0" xfId="3" applyFont="1" applyAlignment="1">
      <alignment vertical="center"/>
    </xf>
    <xf numFmtId="41" fontId="19" fillId="0" borderId="5" xfId="2" applyNumberFormat="1" applyFont="1" applyBorder="1" applyAlignment="1">
      <alignment horizontal="right" vertical="center"/>
    </xf>
    <xf numFmtId="41" fontId="19" fillId="0" borderId="4" xfId="2" applyNumberFormat="1" applyFont="1" applyBorder="1" applyAlignment="1">
      <alignment vertical="center"/>
    </xf>
    <xf numFmtId="0" fontId="134" fillId="0" borderId="0" xfId="0" applyFont="1"/>
    <xf numFmtId="41" fontId="19" fillId="0" borderId="5" xfId="2" applyNumberFormat="1" applyFont="1" applyBorder="1" applyAlignment="1">
      <alignment vertical="center"/>
    </xf>
    <xf numFmtId="41" fontId="16" fillId="0" borderId="5" xfId="2" applyNumberFormat="1" applyFont="1" applyBorder="1" applyAlignment="1">
      <alignment horizontal="right" vertical="center"/>
    </xf>
    <xf numFmtId="41" fontId="16" fillId="0" borderId="5" xfId="2" applyNumberFormat="1" applyFont="1" applyBorder="1" applyAlignment="1">
      <alignment vertical="center"/>
    </xf>
    <xf numFmtId="41" fontId="119" fillId="0" borderId="5" xfId="0" applyNumberFormat="1" applyFont="1" applyBorder="1" applyAlignment="1">
      <alignment vertical="center"/>
    </xf>
    <xf numFmtId="41" fontId="98" fillId="0" borderId="5" xfId="2" applyNumberFormat="1" applyFont="1" applyBorder="1" applyAlignment="1">
      <alignment vertical="center"/>
    </xf>
    <xf numFmtId="0" fontId="121" fillId="0" borderId="0" xfId="0" applyFont="1"/>
    <xf numFmtId="0" fontId="98" fillId="2" borderId="5" xfId="0" quotePrefix="1" applyFont="1" applyFill="1" applyBorder="1" applyAlignment="1">
      <alignment horizontal="justify" vertical="center" wrapText="1"/>
    </xf>
    <xf numFmtId="0" fontId="19" fillId="2" borderId="6" xfId="0" applyFont="1" applyFill="1" applyBorder="1" applyAlignment="1">
      <alignment horizontal="center" vertical="center" wrapText="1"/>
    </xf>
    <xf numFmtId="41" fontId="19" fillId="0" borderId="6" xfId="2" applyNumberFormat="1" applyFont="1" applyBorder="1" applyAlignment="1">
      <alignment vertical="center"/>
    </xf>
    <xf numFmtId="0" fontId="3" fillId="0" borderId="0" xfId="0" applyFont="1"/>
    <xf numFmtId="0" fontId="96" fillId="0" borderId="5" xfId="0" applyFont="1" applyBorder="1" applyAlignment="1">
      <alignment horizontal="justify" vertical="center" wrapText="1"/>
    </xf>
    <xf numFmtId="0" fontId="96" fillId="0" borderId="6" xfId="0" applyFont="1" applyBorder="1" applyAlignment="1">
      <alignment horizontal="justify" vertical="center" wrapText="1"/>
    </xf>
    <xf numFmtId="41" fontId="98" fillId="0" borderId="5" xfId="2" applyNumberFormat="1" applyFont="1" applyBorder="1" applyAlignment="1">
      <alignment horizontal="right" vertical="center"/>
    </xf>
    <xf numFmtId="49" fontId="19" fillId="2" borderId="5" xfId="0" applyNumberFormat="1" applyFont="1" applyFill="1" applyBorder="1" applyAlignment="1">
      <alignment vertical="center" wrapText="1"/>
    </xf>
    <xf numFmtId="0" fontId="117" fillId="0" borderId="8" xfId="1" applyFont="1" applyBorder="1" applyAlignment="1">
      <alignment horizontal="center" vertical="center" wrapText="1"/>
    </xf>
    <xf numFmtId="165" fontId="117" fillId="0" borderId="8" xfId="18" applyNumberFormat="1" applyFont="1" applyBorder="1" applyAlignment="1">
      <alignment horizontal="center" vertical="center" wrapText="1"/>
    </xf>
    <xf numFmtId="0" fontId="129" fillId="0" borderId="5" xfId="1" applyFont="1" applyBorder="1" applyAlignment="1">
      <alignment horizontal="center" vertical="center" wrapText="1"/>
    </xf>
    <xf numFmtId="0" fontId="138" fillId="0" borderId="4" xfId="1" applyFont="1" applyBorder="1" applyAlignment="1">
      <alignment horizontal="center" vertical="center" wrapText="1"/>
    </xf>
    <xf numFmtId="0" fontId="0" fillId="0" borderId="0" xfId="0" applyFont="1"/>
    <xf numFmtId="0" fontId="134" fillId="0" borderId="41" xfId="1" applyFont="1" applyBorder="1" applyAlignment="1">
      <alignment horizontal="center" vertical="center" wrapText="1"/>
    </xf>
    <xf numFmtId="41" fontId="19" fillId="2" borderId="41" xfId="10" applyNumberFormat="1" applyFont="1" applyFill="1" applyBorder="1" applyAlignment="1">
      <alignment vertical="center" wrapText="1"/>
    </xf>
    <xf numFmtId="0" fontId="133" fillId="0" borderId="41" xfId="1" applyFont="1" applyBorder="1" applyAlignment="1">
      <alignment horizontal="center" vertical="center" wrapText="1"/>
    </xf>
    <xf numFmtId="0" fontId="138" fillId="0" borderId="28" xfId="1" applyFont="1" applyBorder="1" applyAlignment="1">
      <alignment horizontal="center" vertical="center" wrapText="1"/>
    </xf>
    <xf numFmtId="0" fontId="3" fillId="0" borderId="0" xfId="0" applyFont="1" applyAlignment="1">
      <alignment horizontal="center"/>
    </xf>
    <xf numFmtId="0" fontId="16" fillId="0" borderId="5" xfId="0" applyFont="1" applyFill="1" applyBorder="1" applyAlignment="1">
      <alignment horizontal="center" vertical="center" wrapText="1"/>
    </xf>
    <xf numFmtId="0" fontId="16" fillId="0" borderId="5" xfId="0" applyFont="1" applyFill="1" applyBorder="1" applyAlignment="1">
      <alignment horizontal="justify" vertical="center" wrapText="1"/>
    </xf>
    <xf numFmtId="165" fontId="19" fillId="0" borderId="5" xfId="11" applyNumberFormat="1" applyFont="1" applyFill="1" applyBorder="1" applyAlignment="1">
      <alignment horizontal="right" vertical="center" wrapText="1"/>
    </xf>
    <xf numFmtId="0" fontId="19" fillId="2" borderId="36" xfId="0" applyNumberFormat="1" applyFont="1" applyFill="1" applyBorder="1" applyAlignment="1">
      <alignment horizontal="center" vertical="center" wrapText="1"/>
    </xf>
    <xf numFmtId="3" fontId="18" fillId="0" borderId="1" xfId="8" applyNumberFormat="1" applyFont="1" applyFill="1" applyBorder="1" applyAlignment="1">
      <alignment horizontal="center" vertical="center" wrapText="1"/>
    </xf>
    <xf numFmtId="0" fontId="31" fillId="0" borderId="0" xfId="4" applyFont="1" applyAlignment="1">
      <alignment horizontal="center"/>
    </xf>
    <xf numFmtId="0" fontId="17" fillId="0" borderId="1" xfId="5" applyFont="1" applyBorder="1" applyAlignment="1">
      <alignment horizontal="center" vertical="center" wrapText="1"/>
    </xf>
    <xf numFmtId="0" fontId="19" fillId="0" borderId="1" xfId="14" applyNumberFormat="1" applyFont="1" applyBorder="1" applyAlignment="1">
      <alignment horizontal="center" vertical="center" wrapText="1"/>
    </xf>
    <xf numFmtId="0" fontId="138" fillId="0" borderId="4" xfId="1" applyFont="1" applyBorder="1" applyAlignment="1">
      <alignment horizontal="center" vertical="center" wrapText="1"/>
    </xf>
    <xf numFmtId="165" fontId="17" fillId="2" borderId="0" xfId="11" applyNumberFormat="1" applyFont="1" applyFill="1" applyAlignment="1">
      <alignment horizontal="right"/>
    </xf>
    <xf numFmtId="165" fontId="16" fillId="0" borderId="5" xfId="11" applyNumberFormat="1" applyFont="1" applyFill="1" applyBorder="1" applyAlignment="1">
      <alignment horizontal="right" vertical="center" wrapText="1"/>
    </xf>
    <xf numFmtId="165" fontId="98" fillId="0" borderId="5" xfId="11" applyNumberFormat="1" applyFont="1" applyFill="1" applyBorder="1" applyAlignment="1">
      <alignment horizontal="right" vertical="center" wrapText="1"/>
    </xf>
    <xf numFmtId="165" fontId="16" fillId="0" borderId="6" xfId="11" applyNumberFormat="1" applyFont="1" applyFill="1" applyBorder="1" applyAlignment="1">
      <alignment horizontal="right" vertical="center" wrapText="1"/>
    </xf>
    <xf numFmtId="3" fontId="19" fillId="2" borderId="8" xfId="0" applyNumberFormat="1" applyFont="1" applyFill="1" applyBorder="1" applyAlignment="1">
      <alignment horizontal="center" vertical="center" wrapText="1"/>
    </xf>
    <xf numFmtId="0" fontId="19" fillId="2" borderId="36" xfId="0" applyFont="1" applyFill="1" applyBorder="1" applyAlignment="1">
      <alignment vertical="center" wrapText="1"/>
    </xf>
    <xf numFmtId="0" fontId="19" fillId="2" borderId="3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0" borderId="5" xfId="0" applyFont="1" applyFill="1" applyBorder="1" applyAlignment="1">
      <alignment vertical="center" wrapText="1"/>
    </xf>
    <xf numFmtId="0" fontId="16" fillId="2" borderId="6" xfId="0" applyFont="1" applyFill="1" applyBorder="1" applyAlignment="1">
      <alignment vertical="center" wrapText="1"/>
    </xf>
    <xf numFmtId="0" fontId="18" fillId="2" borderId="0" xfId="0" applyFont="1" applyFill="1" applyAlignment="1">
      <alignment horizontal="center"/>
    </xf>
    <xf numFmtId="0" fontId="4" fillId="0" borderId="0" xfId="0" applyFont="1" applyAlignment="1">
      <alignment horizontal="center"/>
    </xf>
    <xf numFmtId="0" fontId="16" fillId="0" borderId="0" xfId="0" applyFont="1" applyAlignment="1">
      <alignment horizontal="center"/>
    </xf>
    <xf numFmtId="0" fontId="96" fillId="0" borderId="0" xfId="5" applyFont="1" applyAlignment="1">
      <alignment horizontal="center" wrapText="1"/>
    </xf>
    <xf numFmtId="0" fontId="96" fillId="0" borderId="0" xfId="0" applyFont="1" applyAlignment="1">
      <alignment vertical="center" wrapText="1"/>
    </xf>
    <xf numFmtId="0" fontId="18" fillId="0" borderId="8" xfId="0" applyFont="1" applyBorder="1" applyAlignment="1">
      <alignment horizontal="center" vertical="center" wrapText="1"/>
    </xf>
    <xf numFmtId="0" fontId="18" fillId="0" borderId="5" xfId="0" applyFont="1" applyBorder="1" applyAlignment="1">
      <alignment vertical="center" wrapText="1"/>
    </xf>
    <xf numFmtId="0" fontId="96" fillId="0" borderId="0" xfId="0" applyFont="1" applyAlignment="1">
      <alignment horizontal="left" vertical="center" wrapText="1"/>
    </xf>
    <xf numFmtId="0" fontId="9" fillId="0" borderId="1" xfId="0" applyFont="1" applyBorder="1" applyAlignment="1">
      <alignment horizontal="center" vertical="center" wrapText="1"/>
    </xf>
    <xf numFmtId="0" fontId="96" fillId="0" borderId="1" xfId="0" applyFont="1" applyBorder="1" applyAlignment="1">
      <alignment horizontal="center" vertical="center" wrapText="1"/>
    </xf>
    <xf numFmtId="0" fontId="136" fillId="0" borderId="36" xfId="1" applyFont="1" applyBorder="1" applyAlignment="1">
      <alignment horizontal="center" vertical="center" wrapText="1"/>
    </xf>
    <xf numFmtId="0" fontId="136" fillId="0" borderId="36" xfId="1" applyFont="1" applyBorder="1" applyAlignment="1">
      <alignment vertical="center" wrapText="1"/>
    </xf>
    <xf numFmtId="0" fontId="135" fillId="0" borderId="36" xfId="1" applyFont="1" applyBorder="1" applyAlignment="1">
      <alignment vertical="center" wrapText="1"/>
    </xf>
    <xf numFmtId="0" fontId="145" fillId="0" borderId="1" xfId="1" applyFont="1" applyBorder="1" applyAlignment="1">
      <alignment horizontal="center" vertical="center" wrapText="1"/>
    </xf>
    <xf numFmtId="0" fontId="132" fillId="0" borderId="36" xfId="1" applyFont="1" applyBorder="1" applyAlignment="1">
      <alignment horizontal="center" wrapText="1"/>
    </xf>
    <xf numFmtId="0" fontId="132" fillId="0" borderId="36" xfId="1" applyFont="1" applyBorder="1" applyAlignment="1">
      <alignment horizontal="left" wrapText="1"/>
    </xf>
    <xf numFmtId="0" fontId="153" fillId="0" borderId="36" xfId="1" applyFont="1" applyBorder="1" applyAlignment="1">
      <alignment horizontal="center" wrapText="1"/>
    </xf>
    <xf numFmtId="0" fontId="153" fillId="0" borderId="36" xfId="1" applyFont="1" applyBorder="1" applyAlignment="1">
      <alignment horizontal="center" vertical="center" wrapText="1"/>
    </xf>
    <xf numFmtId="0" fontId="133" fillId="0" borderId="36" xfId="1" applyFont="1" applyBorder="1" applyAlignment="1">
      <alignment horizontal="center" vertical="center" wrapText="1"/>
    </xf>
    <xf numFmtId="0" fontId="138" fillId="0" borderId="1" xfId="1" applyFont="1" applyBorder="1" applyAlignment="1">
      <alignment horizontal="center" vertical="center" wrapText="1"/>
    </xf>
    <xf numFmtId="0" fontId="118" fillId="0" borderId="1" xfId="1" applyFont="1" applyBorder="1" applyAlignment="1">
      <alignment horizontal="center" vertical="center"/>
    </xf>
    <xf numFmtId="0" fontId="118" fillId="0" borderId="1" xfId="1" applyFont="1" applyBorder="1" applyAlignment="1">
      <alignment horizontal="center" vertical="center" wrapText="1"/>
    </xf>
    <xf numFmtId="0" fontId="4" fillId="0" borderId="0" xfId="1" applyFont="1" applyAlignment="1">
      <alignment horizontal="left" vertical="center"/>
    </xf>
    <xf numFmtId="0" fontId="0" fillId="0" borderId="0" xfId="0" applyAlignment="1">
      <alignment horizontal="left"/>
    </xf>
    <xf numFmtId="0" fontId="19" fillId="2" borderId="8" xfId="0" applyNumberFormat="1" applyFont="1" applyFill="1" applyBorder="1" applyAlignment="1">
      <alignment horizontal="center" vertical="center" wrapText="1"/>
    </xf>
    <xf numFmtId="0" fontId="17" fillId="2" borderId="0" xfId="0" applyFont="1" applyFill="1" applyAlignment="1">
      <alignment horizontal="left"/>
    </xf>
    <xf numFmtId="1" fontId="4" fillId="0" borderId="0" xfId="9" applyNumberFormat="1" applyFont="1" applyFill="1" applyAlignment="1">
      <alignment horizontal="left" vertical="center" wrapText="1"/>
    </xf>
    <xf numFmtId="0" fontId="18" fillId="0" borderId="8" xfId="0" applyFont="1" applyBorder="1" applyAlignment="1">
      <alignment horizontal="center" vertical="center" wrapText="1"/>
    </xf>
    <xf numFmtId="165" fontId="68" fillId="0" borderId="5" xfId="11" applyNumberFormat="1" applyFont="1" applyFill="1" applyBorder="1" applyAlignment="1">
      <alignment vertical="center" wrapText="1"/>
    </xf>
    <xf numFmtId="165" fontId="159" fillId="2" borderId="0" xfId="11" applyNumberFormat="1" applyFont="1" applyFill="1"/>
    <xf numFmtId="0" fontId="159" fillId="2" borderId="0" xfId="0" applyFont="1" applyFill="1"/>
    <xf numFmtId="0" fontId="159" fillId="2" borderId="0" xfId="0" applyFont="1" applyFill="1" applyAlignment="1">
      <alignment horizontal="right"/>
    </xf>
    <xf numFmtId="165" fontId="159" fillId="2" borderId="0" xfId="11" applyNumberFormat="1" applyFont="1" applyFill="1" applyAlignment="1">
      <alignment horizontal="right"/>
    </xf>
    <xf numFmtId="0" fontId="18" fillId="2" borderId="0" xfId="0" applyFont="1" applyFill="1" applyAlignment="1">
      <alignment horizontal="centerContinuous"/>
    </xf>
    <xf numFmtId="0" fontId="18" fillId="2" borderId="0" xfId="0" applyNumberFormat="1" applyFont="1" applyFill="1" applyAlignment="1">
      <alignment horizontal="center"/>
    </xf>
    <xf numFmtId="0" fontId="18" fillId="2" borderId="0" xfId="0" applyFont="1" applyFill="1"/>
    <xf numFmtId="0" fontId="19" fillId="2" borderId="0" xfId="0" applyFont="1" applyFill="1" applyBorder="1" applyAlignment="1">
      <alignment vertical="center"/>
    </xf>
    <xf numFmtId="0" fontId="16" fillId="2" borderId="0" xfId="0" applyFont="1" applyFill="1" applyBorder="1" applyAlignment="1">
      <alignment horizontal="center"/>
    </xf>
    <xf numFmtId="0" fontId="19" fillId="2" borderId="0" xfId="0" applyFont="1" applyFill="1" applyBorder="1" applyAlignment="1">
      <alignment vertical="center" wrapText="1"/>
    </xf>
    <xf numFmtId="0" fontId="16" fillId="2" borderId="0" xfId="0" applyFont="1" applyFill="1" applyBorder="1" applyAlignment="1">
      <alignment vertical="center" wrapText="1"/>
    </xf>
    <xf numFmtId="0" fontId="98" fillId="2" borderId="0" xfId="0" applyFont="1" applyFill="1" applyBorder="1" applyAlignment="1">
      <alignment vertical="center" wrapText="1"/>
    </xf>
    <xf numFmtId="0" fontId="16" fillId="0" borderId="0" xfId="0" applyFont="1" applyFill="1" applyBorder="1" applyAlignment="1">
      <alignment vertical="center" wrapText="1"/>
    </xf>
    <xf numFmtId="165" fontId="16" fillId="2" borderId="5" xfId="11" applyNumberFormat="1" applyFont="1" applyFill="1" applyBorder="1" applyAlignment="1">
      <alignment horizontal="right" vertical="center" wrapText="1"/>
    </xf>
    <xf numFmtId="165" fontId="19" fillId="2" borderId="5" xfId="11" applyNumberFormat="1" applyFont="1" applyFill="1" applyBorder="1" applyAlignment="1">
      <alignment horizontal="right" vertical="center" wrapText="1"/>
    </xf>
    <xf numFmtId="165" fontId="16" fillId="2" borderId="6" xfId="11" applyNumberFormat="1" applyFont="1" applyFill="1" applyBorder="1" applyAlignment="1">
      <alignment horizontal="right" vertical="center" wrapText="1"/>
    </xf>
    <xf numFmtId="165" fontId="19" fillId="2" borderId="4" xfId="11" applyNumberFormat="1" applyFont="1" applyFill="1" applyBorder="1" applyAlignment="1">
      <alignment horizontal="right" vertical="center" wrapText="1"/>
    </xf>
    <xf numFmtId="165" fontId="98" fillId="2" borderId="5" xfId="11" applyNumberFormat="1" applyFont="1" applyFill="1" applyBorder="1" applyAlignment="1">
      <alignment horizontal="right" vertical="center" wrapText="1"/>
    </xf>
    <xf numFmtId="0" fontId="159" fillId="0" borderId="0" xfId="0" applyFont="1" applyAlignment="1">
      <alignment vertical="center"/>
    </xf>
    <xf numFmtId="0" fontId="96" fillId="0" borderId="41" xfId="5" applyFont="1" applyBorder="1" applyAlignment="1">
      <alignment vertical="center" wrapText="1"/>
    </xf>
    <xf numFmtId="0" fontId="77" fillId="0" borderId="41" xfId="7" applyFont="1" applyFill="1" applyBorder="1" applyAlignment="1">
      <alignment horizontal="center" vertical="center"/>
    </xf>
    <xf numFmtId="0" fontId="68" fillId="0" borderId="41" xfId="7" applyFont="1" applyFill="1" applyBorder="1" applyAlignment="1">
      <alignment horizontal="left" vertical="center" wrapText="1"/>
    </xf>
    <xf numFmtId="0" fontId="68" fillId="0" borderId="41" xfId="7" applyFont="1" applyFill="1" applyBorder="1" applyAlignment="1">
      <alignment horizontal="center" vertical="center"/>
    </xf>
    <xf numFmtId="165" fontId="16" fillId="0" borderId="41" xfId="11" applyNumberFormat="1" applyFont="1" applyFill="1" applyBorder="1" applyAlignment="1">
      <alignment horizontal="center" vertical="center"/>
    </xf>
    <xf numFmtId="165" fontId="16" fillId="0" borderId="41" xfId="11" applyNumberFormat="1" applyFont="1" applyFill="1" applyBorder="1" applyAlignment="1">
      <alignment horizontal="left" vertical="center" wrapText="1"/>
    </xf>
    <xf numFmtId="165" fontId="16" fillId="0" borderId="6" xfId="11" applyNumberFormat="1" applyFont="1" applyFill="1" applyBorder="1" applyAlignment="1">
      <alignment horizontal="center" vertical="center"/>
    </xf>
    <xf numFmtId="165" fontId="16" fillId="0" borderId="6" xfId="11" applyNumberFormat="1" applyFont="1" applyFill="1" applyBorder="1" applyAlignment="1">
      <alignment horizontal="left" vertical="center" wrapText="1"/>
    </xf>
    <xf numFmtId="165" fontId="16" fillId="0" borderId="6" xfId="11" applyNumberFormat="1" applyFont="1" applyFill="1" applyBorder="1" applyAlignment="1">
      <alignment horizontal="left" vertical="center"/>
    </xf>
    <xf numFmtId="0" fontId="18" fillId="0" borderId="11" xfId="0" applyFont="1" applyBorder="1" applyAlignment="1"/>
    <xf numFmtId="0" fontId="18" fillId="0" borderId="3" xfId="0" applyFont="1" applyBorder="1" applyAlignment="1"/>
    <xf numFmtId="1" fontId="18" fillId="0" borderId="5" xfId="9" applyNumberFormat="1" applyFont="1" applyFill="1" applyBorder="1" applyAlignment="1">
      <alignment horizontal="center" vertical="center" wrapText="1"/>
    </xf>
    <xf numFmtId="1" fontId="18" fillId="0" borderId="5" xfId="9" applyNumberFormat="1" applyFont="1" applyFill="1" applyBorder="1" applyAlignment="1">
      <alignment vertical="center" wrapText="1"/>
    </xf>
    <xf numFmtId="1" fontId="17" fillId="0" borderId="6" xfId="9" applyNumberFormat="1" applyFont="1" applyFill="1" applyBorder="1" applyAlignment="1">
      <alignment vertical="center" wrapText="1"/>
    </xf>
    <xf numFmtId="1" fontId="18" fillId="0" borderId="6" xfId="9" applyNumberFormat="1" applyFont="1" applyFill="1" applyBorder="1" applyAlignment="1">
      <alignment horizontal="center" vertical="center" wrapText="1"/>
    </xf>
    <xf numFmtId="1" fontId="18" fillId="0" borderId="6" xfId="9" applyNumberFormat="1" applyFont="1" applyFill="1" applyBorder="1" applyAlignment="1">
      <alignment horizontal="right" vertical="center"/>
    </xf>
    <xf numFmtId="3" fontId="14" fillId="0" borderId="1" xfId="9" applyNumberFormat="1" applyFont="1" applyFill="1" applyBorder="1" applyAlignment="1">
      <alignment horizontal="center" vertical="center" wrapText="1"/>
    </xf>
    <xf numFmtId="0" fontId="18" fillId="0" borderId="1" xfId="9" applyNumberFormat="1" applyFont="1" applyFill="1" applyBorder="1" applyAlignment="1">
      <alignment horizontal="center" vertical="center" wrapText="1"/>
    </xf>
    <xf numFmtId="3" fontId="18" fillId="0" borderId="1" xfId="9" applyNumberFormat="1" applyFont="1" applyFill="1" applyBorder="1" applyAlignment="1">
      <alignment horizontal="center" vertical="center" wrapText="1"/>
    </xf>
    <xf numFmtId="3" fontId="18" fillId="0" borderId="1" xfId="9" quotePrefix="1" applyNumberFormat="1" applyFont="1" applyFill="1" applyBorder="1" applyAlignment="1">
      <alignment horizontal="center" vertical="center" wrapText="1"/>
    </xf>
    <xf numFmtId="165" fontId="18" fillId="0" borderId="6" xfId="11" applyNumberFormat="1" applyFont="1" applyFill="1" applyBorder="1" applyAlignment="1">
      <alignment horizontal="right" vertical="center"/>
    </xf>
    <xf numFmtId="41" fontId="5" fillId="0" borderId="5" xfId="9" applyNumberFormat="1" applyFont="1" applyFill="1" applyBorder="1" applyAlignment="1">
      <alignment horizontal="right" vertical="center"/>
    </xf>
    <xf numFmtId="41" fontId="87" fillId="0" borderId="5" xfId="9" applyNumberFormat="1" applyFont="1" applyFill="1" applyBorder="1" applyAlignment="1">
      <alignment horizontal="right" vertical="center"/>
    </xf>
    <xf numFmtId="41" fontId="18" fillId="0" borderId="5" xfId="20" applyNumberFormat="1" applyFont="1" applyFill="1" applyBorder="1" applyAlignment="1">
      <alignment vertical="center"/>
    </xf>
    <xf numFmtId="41" fontId="18" fillId="0" borderId="5" xfId="20" applyNumberFormat="1" applyFont="1" applyFill="1" applyBorder="1" applyAlignment="1">
      <alignment horizontal="right" vertical="center"/>
    </xf>
    <xf numFmtId="41" fontId="0" fillId="0" borderId="0" xfId="0" applyNumberFormat="1"/>
    <xf numFmtId="41" fontId="18" fillId="0" borderId="5" xfId="9" applyNumberFormat="1" applyFont="1" applyFill="1" applyBorder="1" applyAlignment="1">
      <alignment horizontal="right" vertical="center"/>
    </xf>
    <xf numFmtId="3" fontId="6" fillId="0" borderId="1" xfId="20" applyNumberFormat="1" applyFont="1" applyFill="1" applyBorder="1" applyAlignment="1">
      <alignment horizontal="right" vertical="center" wrapText="1"/>
    </xf>
    <xf numFmtId="3" fontId="4" fillId="0" borderId="0" xfId="9" applyNumberFormat="1" applyFont="1" applyFill="1" applyBorder="1" applyAlignment="1">
      <alignment horizontal="right" vertical="center"/>
    </xf>
    <xf numFmtId="41" fontId="17" fillId="0" borderId="5" xfId="20" applyNumberFormat="1" applyFont="1" applyFill="1" applyBorder="1" applyAlignment="1">
      <alignment vertical="center"/>
    </xf>
    <xf numFmtId="41" fontId="14" fillId="0" borderId="5" xfId="20" applyNumberFormat="1" applyFont="1" applyFill="1" applyBorder="1" applyAlignment="1">
      <alignment vertical="center"/>
    </xf>
    <xf numFmtId="49" fontId="5" fillId="0" borderId="41" xfId="9" applyNumberFormat="1" applyFont="1" applyFill="1" applyBorder="1" applyAlignment="1">
      <alignment horizontal="center" vertical="center"/>
    </xf>
    <xf numFmtId="1" fontId="5" fillId="0" borderId="41" xfId="9" applyNumberFormat="1" applyFont="1" applyFill="1" applyBorder="1" applyAlignment="1">
      <alignment horizontal="left" vertical="center" wrapText="1"/>
    </xf>
    <xf numFmtId="1" fontId="4" fillId="0" borderId="41" xfId="9" applyNumberFormat="1" applyFont="1" applyFill="1" applyBorder="1" applyAlignment="1">
      <alignment horizontal="center" vertical="center" wrapText="1"/>
    </xf>
    <xf numFmtId="1" fontId="4" fillId="0" borderId="41" xfId="9" applyNumberFormat="1" applyFont="1" applyFill="1" applyBorder="1" applyAlignment="1">
      <alignment horizontal="right" vertical="center"/>
    </xf>
    <xf numFmtId="0" fontId="134" fillId="0" borderId="1" xfId="0" applyNumberFormat="1" applyFont="1" applyBorder="1" applyAlignment="1">
      <alignment horizontal="center" vertical="center" wrapText="1"/>
    </xf>
    <xf numFmtId="0" fontId="159" fillId="0" borderId="1" xfId="0" applyNumberFormat="1" applyFont="1" applyBorder="1" applyAlignment="1">
      <alignment horizontal="center" vertical="center" wrapText="1"/>
    </xf>
    <xf numFmtId="165" fontId="159" fillId="0" borderId="5" xfId="11" applyNumberFormat="1" applyFont="1" applyBorder="1" applyAlignment="1">
      <alignment horizontal="center" vertical="center" wrapText="1"/>
    </xf>
    <xf numFmtId="0" fontId="159" fillId="0" borderId="1" xfId="0" applyNumberFormat="1" applyFont="1" applyBorder="1" applyAlignment="1">
      <alignment horizontal="center" vertical="center" wrapText="1"/>
    </xf>
    <xf numFmtId="165" fontId="134" fillId="0" borderId="5" xfId="11" applyNumberFormat="1" applyFont="1" applyBorder="1" applyAlignment="1">
      <alignment horizontal="center" vertical="center" wrapText="1"/>
    </xf>
    <xf numFmtId="0" fontId="159" fillId="0" borderId="36" xfId="0" applyNumberFormat="1" applyFont="1" applyBorder="1" applyAlignment="1">
      <alignment horizontal="center" vertical="center" wrapText="1"/>
    </xf>
    <xf numFmtId="0" fontId="159" fillId="0" borderId="5" xfId="0" applyNumberFormat="1" applyFont="1" applyBorder="1" applyAlignment="1">
      <alignment horizontal="left" vertical="center" wrapText="1"/>
    </xf>
    <xf numFmtId="0" fontId="159" fillId="0" borderId="6" xfId="0" applyNumberFormat="1" applyFont="1" applyBorder="1" applyAlignment="1">
      <alignment horizontal="left" vertical="center" wrapText="1"/>
    </xf>
    <xf numFmtId="0" fontId="17" fillId="0" borderId="5" xfId="0" applyFont="1" applyBorder="1" applyAlignment="1">
      <alignment horizontal="center" vertical="center" wrapText="1"/>
    </xf>
    <xf numFmtId="0" fontId="17" fillId="0" borderId="5" xfId="0" applyFont="1" applyBorder="1" applyAlignment="1">
      <alignment horizontal="left" vertical="center" wrapText="1"/>
    </xf>
    <xf numFmtId="165" fontId="17" fillId="0" borderId="5" xfId="0" applyNumberFormat="1" applyFont="1" applyBorder="1" applyAlignment="1">
      <alignment horizontal="center" vertical="center" wrapText="1"/>
    </xf>
    <xf numFmtId="0" fontId="17" fillId="0" borderId="5" xfId="0" applyFont="1" applyBorder="1" applyAlignment="1">
      <alignment vertical="center" wrapText="1"/>
    </xf>
    <xf numFmtId="1" fontId="17" fillId="0" borderId="5" xfId="0" applyNumberFormat="1" applyFont="1" applyBorder="1" applyAlignment="1">
      <alignment horizontal="center" vertical="center" wrapText="1"/>
    </xf>
    <xf numFmtId="165" fontId="17" fillId="0" borderId="5" xfId="0" applyNumberFormat="1" applyFont="1" applyBorder="1" applyAlignment="1">
      <alignment vertical="center" wrapText="1"/>
    </xf>
    <xf numFmtId="3" fontId="17" fillId="0" borderId="5" xfId="0" applyNumberFormat="1" applyFont="1" applyBorder="1" applyAlignment="1">
      <alignment horizontal="center" vertical="center" wrapText="1"/>
    </xf>
    <xf numFmtId="165" fontId="17" fillId="0" borderId="5" xfId="0" applyNumberFormat="1" applyFont="1" applyBorder="1" applyAlignment="1">
      <alignment horizontal="right" vertical="center" wrapText="1"/>
    </xf>
    <xf numFmtId="0" fontId="17" fillId="0" borderId="1" xfId="0" applyFont="1" applyBorder="1" applyAlignment="1">
      <alignment horizontal="center" vertical="center" wrapText="1"/>
    </xf>
    <xf numFmtId="165" fontId="163" fillId="0" borderId="0" xfId="11" applyNumberFormat="1" applyFont="1" applyAlignment="1">
      <alignment vertical="top"/>
    </xf>
    <xf numFmtId="165" fontId="126" fillId="0" borderId="0" xfId="11" applyNumberFormat="1" applyFont="1" applyAlignment="1">
      <alignment horizontal="justify" vertical="top"/>
    </xf>
    <xf numFmtId="165" fontId="0" fillId="0" borderId="0" xfId="11" applyNumberFormat="1" applyFont="1"/>
    <xf numFmtId="165" fontId="138" fillId="0" borderId="4" xfId="11" applyNumberFormat="1" applyFont="1" applyBorder="1" applyAlignment="1">
      <alignment horizontal="center" vertical="center" wrapText="1"/>
    </xf>
    <xf numFmtId="165" fontId="138" fillId="0" borderId="5" xfId="11" applyNumberFormat="1" applyFont="1" applyBorder="1" applyAlignment="1">
      <alignment horizontal="right" vertical="center" wrapText="1"/>
    </xf>
    <xf numFmtId="165" fontId="138" fillId="0" borderId="5" xfId="11" applyNumberFormat="1" applyFont="1" applyBorder="1" applyAlignment="1">
      <alignment horizontal="right" vertical="center"/>
    </xf>
    <xf numFmtId="165" fontId="142" fillId="0" borderId="5" xfId="11" applyNumberFormat="1" applyFont="1" applyBorder="1" applyAlignment="1">
      <alignment vertical="center"/>
    </xf>
    <xf numFmtId="165" fontId="45" fillId="0" borderId="5" xfId="11" applyNumberFormat="1" applyFont="1" applyBorder="1" applyAlignment="1">
      <alignment horizontal="right" vertical="center"/>
    </xf>
    <xf numFmtId="165" fontId="143" fillId="0" borderId="5" xfId="11" applyNumberFormat="1" applyFont="1" applyBorder="1" applyAlignment="1">
      <alignment horizontal="right" vertical="center"/>
    </xf>
    <xf numFmtId="165" fontId="142" fillId="0" borderId="5" xfId="11" applyNumberFormat="1" applyFont="1" applyBorder="1" applyAlignment="1">
      <alignment horizontal="right" vertical="center"/>
    </xf>
    <xf numFmtId="165" fontId="45" fillId="0" borderId="6" xfId="11" applyNumberFormat="1" applyFont="1" applyBorder="1" applyAlignment="1">
      <alignment horizontal="right" vertical="center"/>
    </xf>
    <xf numFmtId="165" fontId="159" fillId="0" borderId="36" xfId="11" applyNumberFormat="1" applyFont="1" applyBorder="1" applyAlignment="1">
      <alignment horizontal="center" vertical="center" wrapText="1"/>
    </xf>
    <xf numFmtId="165" fontId="134" fillId="0" borderId="36" xfId="11" applyNumberFormat="1" applyFont="1" applyBorder="1" applyAlignment="1">
      <alignment horizontal="center" vertical="center" wrapText="1"/>
    </xf>
    <xf numFmtId="165" fontId="159" fillId="0" borderId="6" xfId="11" applyNumberFormat="1" applyFont="1" applyBorder="1" applyAlignment="1">
      <alignment horizontal="center" vertical="center" wrapText="1"/>
    </xf>
    <xf numFmtId="165" fontId="134" fillId="0" borderId="6" xfId="11" applyNumberFormat="1" applyFont="1" applyBorder="1" applyAlignment="1">
      <alignment horizontal="center" vertical="center" wrapText="1"/>
    </xf>
    <xf numFmtId="165" fontId="16" fillId="2" borderId="5" xfId="11" applyNumberFormat="1" applyFont="1" applyFill="1" applyBorder="1" applyAlignment="1">
      <alignment vertical="center" wrapText="1"/>
    </xf>
    <xf numFmtId="0" fontId="11" fillId="0" borderId="0" xfId="2" applyFont="1" applyAlignment="1">
      <alignment horizontal="right"/>
    </xf>
    <xf numFmtId="0" fontId="19" fillId="2" borderId="8" xfId="0" applyNumberFormat="1" applyFont="1" applyFill="1" applyBorder="1" applyAlignment="1">
      <alignment horizontal="center" vertical="center" wrapText="1"/>
    </xf>
    <xf numFmtId="0" fontId="17" fillId="2" borderId="0" xfId="0" applyFont="1" applyFill="1" applyAlignment="1">
      <alignment horizontal="left"/>
    </xf>
    <xf numFmtId="0" fontId="4" fillId="0" borderId="0" xfId="0" applyFont="1" applyAlignment="1">
      <alignment horizontal="left" vertical="center" wrapText="1"/>
    </xf>
    <xf numFmtId="0" fontId="1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96" fillId="0" borderId="32" xfId="0" applyFont="1" applyBorder="1" applyAlignment="1">
      <alignment horizontal="center" vertical="center" wrapText="1"/>
    </xf>
    <xf numFmtId="3" fontId="19" fillId="0" borderId="8" xfId="12" applyNumberFormat="1" applyFont="1" applyBorder="1" applyAlignment="1">
      <alignment horizontal="center" vertical="center" wrapText="1"/>
    </xf>
    <xf numFmtId="0" fontId="117" fillId="0" borderId="8" xfId="1" applyFont="1" applyBorder="1" applyAlignment="1">
      <alignment horizontal="center" vertical="center" wrapText="1"/>
    </xf>
    <xf numFmtId="165" fontId="117" fillId="0" borderId="8" xfId="18" applyNumberFormat="1" applyFont="1" applyBorder="1" applyAlignment="1">
      <alignment horizontal="center" vertical="center" wrapText="1"/>
    </xf>
    <xf numFmtId="0" fontId="159" fillId="0" borderId="1" xfId="0" applyNumberFormat="1" applyFont="1" applyBorder="1" applyAlignment="1">
      <alignment horizontal="center" vertical="center" wrapText="1"/>
    </xf>
    <xf numFmtId="0" fontId="13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9" fillId="2" borderId="6" xfId="0" applyNumberFormat="1" applyFont="1" applyFill="1" applyBorder="1" applyAlignment="1">
      <alignment horizontal="left" vertical="center" wrapText="1"/>
    </xf>
    <xf numFmtId="0" fontId="18" fillId="0" borderId="2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0" fontId="18" fillId="0" borderId="5" xfId="0" applyFont="1" applyBorder="1" applyAlignment="1">
      <alignment horizontal="left" vertical="center" wrapText="1"/>
    </xf>
    <xf numFmtId="0" fontId="17" fillId="0" borderId="6" xfId="0" applyFont="1" applyBorder="1" applyAlignment="1">
      <alignment horizontal="center" vertical="center" wrapText="1"/>
    </xf>
    <xf numFmtId="0" fontId="18" fillId="0" borderId="6" xfId="0" applyFont="1" applyBorder="1" applyAlignment="1">
      <alignment horizontal="left" vertical="center" wrapText="1"/>
    </xf>
    <xf numFmtId="165" fontId="17" fillId="0" borderId="6" xfId="0" applyNumberFormat="1" applyFont="1" applyBorder="1" applyAlignment="1">
      <alignment horizontal="center" vertical="center" wrapText="1"/>
    </xf>
    <xf numFmtId="0" fontId="120" fillId="0" borderId="12" xfId="1" applyFont="1" applyBorder="1" applyAlignment="1">
      <alignment horizontal="center" vertical="center" wrapText="1"/>
    </xf>
    <xf numFmtId="165" fontId="120" fillId="0" borderId="12" xfId="18" applyNumberFormat="1" applyFont="1" applyBorder="1" applyAlignment="1">
      <alignment horizontal="center" vertical="center" wrapText="1"/>
    </xf>
    <xf numFmtId="0" fontId="6" fillId="0" borderId="0" xfId="0" applyFont="1" applyAlignment="1">
      <alignment horizontal="center"/>
    </xf>
    <xf numFmtId="0" fontId="0" fillId="0" borderId="6" xfId="0" applyBorder="1" applyAlignment="1">
      <alignment horizontal="center" vertical="center"/>
    </xf>
    <xf numFmtId="0" fontId="0" fillId="0" borderId="6" xfId="0" applyBorder="1" applyAlignment="1">
      <alignment vertical="center"/>
    </xf>
    <xf numFmtId="0" fontId="121" fillId="0" borderId="1" xfId="0" applyNumberFormat="1" applyFont="1" applyBorder="1" applyAlignment="1">
      <alignment horizontal="center" vertical="center" wrapText="1"/>
    </xf>
    <xf numFmtId="0" fontId="134" fillId="0" borderId="0" xfId="0" applyFont="1" applyAlignment="1">
      <alignment horizontal="left"/>
    </xf>
    <xf numFmtId="0" fontId="159" fillId="0" borderId="4" xfId="1" applyFont="1" applyBorder="1" applyAlignment="1">
      <alignment horizontal="center" vertical="center" wrapText="1"/>
    </xf>
    <xf numFmtId="0" fontId="159" fillId="0" borderId="4" xfId="1" applyFont="1" applyBorder="1" applyAlignment="1">
      <alignment horizontal="left" vertical="center" wrapText="1"/>
    </xf>
    <xf numFmtId="0" fontId="18" fillId="0" borderId="4" xfId="2" applyFont="1" applyBorder="1" applyAlignment="1">
      <alignment vertical="center" wrapText="1"/>
    </xf>
    <xf numFmtId="0" fontId="159" fillId="0" borderId="5" xfId="1" applyFont="1" applyBorder="1" applyAlignment="1">
      <alignment horizontal="center" vertical="center" wrapText="1"/>
    </xf>
    <xf numFmtId="0" fontId="159" fillId="0" borderId="5" xfId="1" applyFont="1" applyBorder="1" applyAlignment="1">
      <alignment horizontal="left" vertical="center" wrapText="1"/>
    </xf>
    <xf numFmtId="0" fontId="18" fillId="0" borderId="5" xfId="1" applyFont="1" applyBorder="1" applyAlignment="1">
      <alignment vertical="center" wrapText="1"/>
    </xf>
    <xf numFmtId="0" fontId="159" fillId="0" borderId="6" xfId="1" applyFont="1" applyBorder="1" applyAlignment="1">
      <alignment horizontal="center" vertical="center" wrapText="1"/>
    </xf>
    <xf numFmtId="0" fontId="159" fillId="0" borderId="6" xfId="1" applyFont="1" applyBorder="1" applyAlignment="1">
      <alignment horizontal="left" vertical="center" wrapText="1"/>
    </xf>
    <xf numFmtId="0" fontId="18" fillId="0" borderId="6" xfId="1" applyFont="1" applyBorder="1" applyAlignment="1">
      <alignment vertical="center" wrapText="1"/>
    </xf>
    <xf numFmtId="0" fontId="122" fillId="0" borderId="36" xfId="0" applyFont="1" applyBorder="1" applyAlignment="1">
      <alignment horizontal="center" vertical="center" wrapText="1"/>
    </xf>
    <xf numFmtId="165" fontId="122" fillId="0" borderId="36" xfId="0" applyNumberFormat="1" applyFont="1" applyBorder="1" applyAlignment="1">
      <alignment horizontal="center" vertical="center" wrapText="1"/>
    </xf>
    <xf numFmtId="0" fontId="118" fillId="0" borderId="8" xfId="0" applyFont="1" applyBorder="1" applyAlignment="1">
      <alignment horizontal="center" vertical="center" wrapText="1"/>
    </xf>
    <xf numFmtId="0" fontId="3" fillId="0" borderId="36" xfId="0" applyFont="1" applyBorder="1" applyAlignment="1">
      <alignment horizontal="center" vertical="center"/>
    </xf>
    <xf numFmtId="0" fontId="3" fillId="0" borderId="36" xfId="0" applyFont="1" applyBorder="1" applyAlignment="1">
      <alignment vertical="center"/>
    </xf>
    <xf numFmtId="0" fontId="3" fillId="0" borderId="1" xfId="0" applyFont="1" applyBorder="1" applyAlignment="1">
      <alignment horizontal="center" vertical="center" wrapText="1"/>
    </xf>
    <xf numFmtId="0" fontId="3" fillId="0" borderId="0" xfId="1" applyFont="1" applyAlignment="1">
      <alignment horizontal="center" vertical="center" wrapText="1"/>
    </xf>
    <xf numFmtId="0" fontId="158" fillId="0" borderId="0" xfId="1" applyFont="1" applyAlignment="1">
      <alignment horizontal="center" vertical="center" wrapText="1"/>
    </xf>
    <xf numFmtId="0" fontId="183" fillId="0" borderId="0" xfId="0" applyFont="1" applyAlignment="1">
      <alignment vertical="center" wrapText="1"/>
    </xf>
    <xf numFmtId="0" fontId="11" fillId="0" borderId="0" xfId="2" applyFont="1" applyAlignment="1">
      <alignment horizontal="right"/>
    </xf>
    <xf numFmtId="0" fontId="5" fillId="0" borderId="0" xfId="2" applyFont="1" applyAlignment="1">
      <alignment horizontal="center" vertical="center"/>
    </xf>
    <xf numFmtId="0" fontId="14" fillId="0" borderId="7" xfId="2" applyFont="1" applyBorder="1" applyAlignment="1">
      <alignment horizontal="right"/>
    </xf>
    <xf numFmtId="0" fontId="77" fillId="0" borderId="10" xfId="2" applyFont="1" applyFill="1" applyBorder="1" applyAlignment="1">
      <alignment horizontal="center" vertical="center" wrapText="1"/>
    </xf>
    <xf numFmtId="0" fontId="77" fillId="0" borderId="12" xfId="2" applyFont="1" applyFill="1" applyBorder="1" applyAlignment="1">
      <alignment horizontal="center" vertical="center" wrapText="1"/>
    </xf>
    <xf numFmtId="0" fontId="77" fillId="0" borderId="8" xfId="2" applyFont="1" applyFill="1" applyBorder="1" applyAlignment="1">
      <alignment horizontal="center" vertical="center" wrapText="1"/>
    </xf>
    <xf numFmtId="0" fontId="15" fillId="0" borderId="10"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8" xfId="2" applyFont="1" applyBorder="1" applyAlignment="1">
      <alignment horizontal="center" vertical="center" wrapText="1"/>
    </xf>
    <xf numFmtId="2" fontId="15" fillId="0" borderId="10" xfId="2" applyNumberFormat="1" applyFont="1" applyBorder="1" applyAlignment="1">
      <alignment horizontal="center" vertical="center" wrapText="1"/>
    </xf>
    <xf numFmtId="2" fontId="15" fillId="0" borderId="12" xfId="2" applyNumberFormat="1" applyFont="1" applyBorder="1" applyAlignment="1">
      <alignment horizontal="center" vertical="center" wrapText="1"/>
    </xf>
    <xf numFmtId="2" fontId="15" fillId="0" borderId="8" xfId="2" applyNumberFormat="1" applyFont="1" applyBorder="1" applyAlignment="1">
      <alignment horizontal="center" vertical="center" wrapText="1"/>
    </xf>
    <xf numFmtId="0" fontId="19" fillId="0" borderId="13" xfId="2" applyFont="1" applyBorder="1" applyAlignment="1">
      <alignment horizontal="center" vertical="center"/>
    </xf>
    <xf numFmtId="0" fontId="19" fillId="0" borderId="9" xfId="2" applyFont="1" applyBorder="1" applyAlignment="1">
      <alignment horizontal="center" vertical="center"/>
    </xf>
    <xf numFmtId="165" fontId="77" fillId="0" borderId="10" xfId="11" applyNumberFormat="1" applyFont="1" applyFill="1" applyBorder="1" applyAlignment="1">
      <alignment horizontal="center" vertical="center" wrapText="1"/>
    </xf>
    <xf numFmtId="165" fontId="77" fillId="0" borderId="12" xfId="11" applyNumberFormat="1" applyFont="1" applyFill="1" applyBorder="1" applyAlignment="1">
      <alignment horizontal="center" vertical="center" wrapText="1"/>
    </xf>
    <xf numFmtId="165" fontId="77" fillId="0" borderId="8" xfId="11" applyNumberFormat="1" applyFont="1" applyFill="1" applyBorder="1" applyAlignment="1">
      <alignment horizontal="center" vertical="center" wrapText="1"/>
    </xf>
    <xf numFmtId="0" fontId="19" fillId="2" borderId="10" xfId="0" applyNumberFormat="1" applyFont="1" applyFill="1" applyBorder="1" applyAlignment="1">
      <alignment horizontal="center" vertical="center" textRotation="255"/>
    </xf>
    <xf numFmtId="0" fontId="19" fillId="2" borderId="8" xfId="0" applyNumberFormat="1" applyFont="1" applyFill="1" applyBorder="1" applyAlignment="1">
      <alignment horizontal="center" vertical="center" textRotation="255"/>
    </xf>
    <xf numFmtId="0" fontId="19" fillId="2" borderId="2" xfId="0" applyNumberFormat="1" applyFont="1" applyFill="1" applyBorder="1" applyAlignment="1">
      <alignment horizontal="center" vertical="center" wrapText="1"/>
    </xf>
    <xf numFmtId="0" fontId="19" fillId="2" borderId="11" xfId="0" applyNumberFormat="1" applyFont="1" applyFill="1" applyBorder="1" applyAlignment="1">
      <alignment horizontal="center" vertical="center" wrapText="1"/>
    </xf>
    <xf numFmtId="0" fontId="19" fillId="2" borderId="3" xfId="0" applyNumberFormat="1" applyFont="1" applyFill="1" applyBorder="1" applyAlignment="1">
      <alignment horizontal="center" vertical="center" wrapText="1"/>
    </xf>
    <xf numFmtId="165" fontId="19" fillId="2" borderId="4" xfId="11" applyNumberFormat="1" applyFont="1" applyFill="1" applyBorder="1" applyAlignment="1">
      <alignment horizontal="center" vertical="center" wrapText="1"/>
    </xf>
    <xf numFmtId="165" fontId="19" fillId="2" borderId="6" xfId="11" applyNumberFormat="1" applyFont="1" applyFill="1" applyBorder="1" applyAlignment="1">
      <alignment horizontal="center" vertical="center" wrapText="1"/>
    </xf>
    <xf numFmtId="0" fontId="121" fillId="2" borderId="0" xfId="0" applyFont="1" applyFill="1" applyAlignment="1">
      <alignment horizontal="center"/>
    </xf>
    <xf numFmtId="0" fontId="5" fillId="2" borderId="0" xfId="0" applyFont="1" applyFill="1" applyAlignment="1">
      <alignment horizontal="center"/>
    </xf>
    <xf numFmtId="165" fontId="121" fillId="2" borderId="7" xfId="11" applyNumberFormat="1" applyFont="1" applyFill="1" applyBorder="1" applyAlignment="1">
      <alignment horizontal="right"/>
    </xf>
    <xf numFmtId="165" fontId="19" fillId="2" borderId="13" xfId="11" applyNumberFormat="1" applyFont="1" applyFill="1" applyBorder="1" applyAlignment="1">
      <alignment horizontal="center" vertical="center" wrapText="1"/>
    </xf>
    <xf numFmtId="165" fontId="19" fillId="2" borderId="14" xfId="11" applyNumberFormat="1" applyFont="1" applyFill="1" applyBorder="1" applyAlignment="1">
      <alignment horizontal="center" vertical="center" wrapText="1"/>
    </xf>
    <xf numFmtId="0" fontId="19" fillId="2" borderId="10" xfId="0" applyNumberFormat="1" applyFont="1" applyFill="1" applyBorder="1" applyAlignment="1">
      <alignment horizontal="center" vertical="center" wrapText="1"/>
    </xf>
    <xf numFmtId="0" fontId="19" fillId="2" borderId="8" xfId="0" applyNumberFormat="1" applyFont="1" applyFill="1" applyBorder="1" applyAlignment="1">
      <alignment horizontal="center" vertical="center" wrapText="1"/>
    </xf>
    <xf numFmtId="0" fontId="17" fillId="2" borderId="0" xfId="0" applyFont="1" applyFill="1" applyAlignment="1">
      <alignment horizontal="left"/>
    </xf>
    <xf numFmtId="0" fontId="31" fillId="0" borderId="0" xfId="4" applyFont="1" applyAlignment="1">
      <alignment horizontal="center" vertical="center"/>
    </xf>
    <xf numFmtId="0" fontId="21" fillId="0" borderId="2"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1" xfId="4" applyFont="1" applyBorder="1" applyAlignment="1">
      <alignment horizontal="center" vertical="center" wrapText="1"/>
    </xf>
    <xf numFmtId="0" fontId="25" fillId="0" borderId="9" xfId="4" applyFont="1" applyBorder="1" applyAlignment="1">
      <alignment horizontal="center" vertical="center"/>
    </xf>
    <xf numFmtId="0" fontId="5" fillId="0" borderId="0" xfId="4" applyFont="1" applyAlignment="1">
      <alignment horizontal="center" vertical="center"/>
    </xf>
    <xf numFmtId="0" fontId="21" fillId="0" borderId="11" xfId="4" applyFont="1" applyBorder="1" applyAlignment="1">
      <alignment horizontal="center" vertical="center" wrapText="1"/>
    </xf>
    <xf numFmtId="0" fontId="20" fillId="0" borderId="2" xfId="4" applyFont="1" applyBorder="1" applyAlignment="1">
      <alignment horizontal="center" vertical="center" wrapText="1"/>
    </xf>
    <xf numFmtId="0" fontId="20" fillId="0" borderId="11" xfId="4" applyFont="1" applyBorder="1" applyAlignment="1">
      <alignment horizontal="center" vertical="center" wrapText="1"/>
    </xf>
    <xf numFmtId="0" fontId="20" fillId="0" borderId="3" xfId="4" applyFont="1" applyBorder="1" applyAlignment="1">
      <alignment horizontal="center" vertical="center" wrapText="1"/>
    </xf>
    <xf numFmtId="0" fontId="27" fillId="0" borderId="1" xfId="4" applyFont="1" applyBorder="1" applyAlignment="1">
      <alignment horizontal="center" vertical="center" wrapText="1"/>
    </xf>
    <xf numFmtId="0" fontId="24" fillId="0" borderId="0" xfId="4" applyFont="1" applyAlignment="1">
      <alignment horizontal="center" wrapText="1"/>
    </xf>
    <xf numFmtId="0" fontId="25" fillId="0" borderId="0" xfId="4" applyFont="1" applyAlignment="1">
      <alignment horizontal="center" wrapText="1"/>
    </xf>
    <xf numFmtId="0" fontId="20" fillId="0" borderId="10" xfId="4" applyFont="1" applyBorder="1" applyAlignment="1">
      <alignment horizontal="center" vertical="center" textRotation="255" wrapText="1"/>
    </xf>
    <xf numFmtId="0" fontId="20" fillId="0" borderId="12" xfId="4" applyFont="1" applyBorder="1" applyAlignment="1">
      <alignment horizontal="center" vertical="center" textRotation="255" wrapText="1"/>
    </xf>
    <xf numFmtId="0" fontId="28" fillId="0" borderId="8" xfId="4" applyFont="1" applyBorder="1" applyAlignment="1">
      <alignment horizontal="center" vertical="center" wrapText="1"/>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0" fontId="21" fillId="0" borderId="12" xfId="4" applyFont="1" applyBorder="1" applyAlignment="1">
      <alignment horizontal="center" vertical="center" wrapText="1"/>
    </xf>
    <xf numFmtId="0" fontId="13" fillId="0" borderId="8" xfId="4" applyBorder="1" applyAlignment="1">
      <alignment horizontal="center" vertical="center" wrapText="1"/>
    </xf>
    <xf numFmtId="0" fontId="26" fillId="0" borderId="8" xfId="4" applyFont="1" applyBorder="1" applyAlignment="1">
      <alignment horizontal="center" vertical="center" wrapText="1"/>
    </xf>
    <xf numFmtId="0" fontId="21" fillId="0" borderId="10" xfId="4" applyFont="1" applyBorder="1" applyAlignment="1">
      <alignment horizontal="center" vertical="center" wrapText="1"/>
    </xf>
    <xf numFmtId="0" fontId="13" fillId="0" borderId="8" xfId="4" applyBorder="1" applyAlignment="1">
      <alignment horizontal="center" vertical="center"/>
    </xf>
    <xf numFmtId="0" fontId="0" fillId="0" borderId="11" xfId="0" applyBorder="1"/>
    <xf numFmtId="0" fontId="0" fillId="0" borderId="3" xfId="0" applyBorder="1"/>
    <xf numFmtId="0" fontId="20" fillId="0" borderId="0" xfId="4" applyFont="1" applyAlignment="1">
      <alignment horizontal="left" vertical="center"/>
    </xf>
    <xf numFmtId="0" fontId="22" fillId="0" borderId="0" xfId="4" applyFont="1" applyAlignment="1">
      <alignment horizontal="right" vertical="center"/>
    </xf>
    <xf numFmtId="0" fontId="23" fillId="0" borderId="0" xfId="4" applyFont="1" applyAlignment="1">
      <alignment horizontal="center" vertical="center"/>
    </xf>
    <xf numFmtId="0" fontId="4" fillId="0" borderId="1"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1" xfId="4" applyFont="1" applyBorder="1" applyAlignment="1">
      <alignment horizontal="center" vertical="center" wrapText="1"/>
    </xf>
    <xf numFmtId="0" fontId="4" fillId="0" borderId="3"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9" xfId="4" applyFont="1" applyBorder="1" applyAlignment="1">
      <alignment horizontal="center" vertical="center" wrapText="1"/>
    </xf>
    <xf numFmtId="0" fontId="4" fillId="0" borderId="21"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7" xfId="4" applyFont="1" applyBorder="1" applyAlignment="1">
      <alignment horizontal="center" vertical="center" wrapText="1"/>
    </xf>
    <xf numFmtId="0" fontId="4" fillId="0" borderId="22" xfId="4" applyFont="1" applyBorder="1" applyAlignment="1">
      <alignment horizontal="center" vertical="center" wrapText="1"/>
    </xf>
    <xf numFmtId="0" fontId="31" fillId="0" borderId="0" xfId="4" applyFont="1" applyAlignment="1">
      <alignment horizontal="right"/>
    </xf>
    <xf numFmtId="0" fontId="38" fillId="0" borderId="0" xfId="4" applyFont="1" applyAlignment="1">
      <alignment horizontal="center" vertical="center" wrapText="1"/>
    </xf>
    <xf numFmtId="0" fontId="39" fillId="0" borderId="0" xfId="4" applyFont="1" applyAlignment="1">
      <alignment horizontal="center" wrapText="1"/>
    </xf>
    <xf numFmtId="0" fontId="4" fillId="0" borderId="15" xfId="4" applyFont="1" applyBorder="1" applyAlignment="1">
      <alignment vertical="center" textRotation="255" wrapText="1"/>
    </xf>
    <xf numFmtId="0" fontId="13" fillId="0" borderId="20" xfId="4" applyBorder="1" applyAlignment="1">
      <alignment vertical="center" textRotation="255" wrapText="1"/>
    </xf>
    <xf numFmtId="0" fontId="17" fillId="0" borderId="16" xfId="4" applyFont="1" applyBorder="1" applyAlignment="1">
      <alignment horizontal="center" vertical="center" wrapText="1"/>
    </xf>
    <xf numFmtId="0" fontId="40" fillId="0" borderId="12" xfId="4" applyFont="1" applyBorder="1" applyAlignment="1">
      <alignment horizontal="center" vertical="center" wrapText="1"/>
    </xf>
    <xf numFmtId="0" fontId="13" fillId="0" borderId="12" xfId="4" applyBorder="1" applyAlignment="1">
      <alignment horizontal="center" vertical="center" wrapText="1"/>
    </xf>
    <xf numFmtId="0" fontId="17" fillId="0" borderId="12" xfId="4" applyFont="1" applyBorder="1" applyAlignment="1">
      <alignment horizontal="center" vertical="center" wrapText="1"/>
    </xf>
    <xf numFmtId="0" fontId="17" fillId="0" borderId="8" xfId="4" applyFont="1" applyBorder="1" applyAlignment="1">
      <alignment horizontal="center" vertical="center" wrapText="1"/>
    </xf>
    <xf numFmtId="0" fontId="4" fillId="0" borderId="16"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18" xfId="4" applyFont="1" applyBorder="1" applyAlignment="1">
      <alignment horizontal="center" vertical="center" wrapText="1"/>
    </xf>
    <xf numFmtId="0" fontId="5" fillId="0" borderId="19" xfId="4" applyFont="1" applyBorder="1" applyAlignment="1">
      <alignment horizontal="center" vertical="center" wrapText="1"/>
    </xf>
    <xf numFmtId="0" fontId="48" fillId="0" borderId="0" xfId="0" applyFont="1" applyAlignment="1">
      <alignment horizontal="left" wrapText="1"/>
    </xf>
    <xf numFmtId="0" fontId="5" fillId="0" borderId="0" xfId="2" applyNumberFormat="1" applyFont="1" applyAlignment="1">
      <alignment horizontal="center"/>
    </xf>
    <xf numFmtId="0" fontId="14" fillId="0" borderId="0" xfId="0" applyNumberFormat="1" applyFont="1" applyAlignment="1">
      <alignment horizontal="center" vertical="center"/>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19" fillId="0" borderId="2" xfId="5" applyNumberFormat="1" applyFont="1" applyBorder="1" applyAlignment="1">
      <alignment horizontal="center" vertical="center" wrapText="1"/>
    </xf>
    <xf numFmtId="0" fontId="19" fillId="0" borderId="3" xfId="5" applyFont="1" applyBorder="1" applyAlignment="1">
      <alignment horizontal="center" vertical="center" wrapText="1"/>
    </xf>
    <xf numFmtId="0" fontId="11" fillId="0" borderId="0" xfId="2" applyNumberFormat="1" applyFont="1" applyAlignment="1">
      <alignment horizontal="center"/>
    </xf>
    <xf numFmtId="0" fontId="17" fillId="0" borderId="10" xfId="5" applyFont="1" applyBorder="1" applyAlignment="1">
      <alignment horizontal="center" vertical="center" wrapText="1"/>
    </xf>
    <xf numFmtId="0" fontId="17" fillId="0" borderId="12" xfId="5" applyFont="1" applyBorder="1" applyAlignment="1">
      <alignment horizontal="center" vertical="center" wrapText="1"/>
    </xf>
    <xf numFmtId="0" fontId="17" fillId="0" borderId="8" xfId="5" applyFont="1" applyBorder="1" applyAlignment="1">
      <alignment horizontal="center" vertical="center" wrapText="1"/>
    </xf>
    <xf numFmtId="0" fontId="19" fillId="0" borderId="1" xfId="5" applyNumberFormat="1" applyFont="1" applyBorder="1" applyAlignment="1">
      <alignment horizontal="center" vertical="center" wrapText="1"/>
    </xf>
    <xf numFmtId="0" fontId="19" fillId="0" borderId="1" xfId="5" applyFont="1" applyBorder="1" applyAlignment="1">
      <alignment horizontal="center" vertical="center" wrapText="1"/>
    </xf>
    <xf numFmtId="0" fontId="19" fillId="0" borderId="10" xfId="5" applyNumberFormat="1" applyFont="1" applyBorder="1" applyAlignment="1">
      <alignment horizontal="center" vertical="center" wrapText="1"/>
    </xf>
    <xf numFmtId="0" fontId="19" fillId="0" borderId="8" xfId="5" applyFont="1" applyBorder="1" applyAlignment="1">
      <alignment horizontal="center" vertical="center" wrapText="1"/>
    </xf>
    <xf numFmtId="0" fontId="14" fillId="0" borderId="0" xfId="5" applyNumberFormat="1" applyFont="1" applyAlignment="1">
      <alignment horizontal="center" vertical="center"/>
    </xf>
    <xf numFmtId="0" fontId="50" fillId="0" borderId="0" xfId="5" applyNumberFormat="1" applyFont="1" applyAlignment="1">
      <alignment horizontal="left"/>
    </xf>
    <xf numFmtId="0" fontId="14" fillId="0" borderId="0" xfId="5" applyFont="1" applyAlignment="1">
      <alignment horizontal="right"/>
    </xf>
    <xf numFmtId="0" fontId="51" fillId="0" borderId="0" xfId="5" applyNumberFormat="1" applyFont="1" applyAlignment="1">
      <alignment horizontal="center" vertical="center"/>
    </xf>
    <xf numFmtId="0" fontId="18" fillId="0" borderId="9" xfId="5" applyFont="1" applyBorder="1" applyAlignment="1">
      <alignment horizontal="left" vertical="center" wrapText="1"/>
    </xf>
    <xf numFmtId="0" fontId="43" fillId="0" borderId="0" xfId="5" applyFont="1" applyFill="1" applyBorder="1" applyAlignment="1">
      <alignment horizontal="left" vertical="top" wrapText="1"/>
    </xf>
    <xf numFmtId="0" fontId="9" fillId="0" borderId="0" xfId="2" applyNumberFormat="1" applyFont="1" applyAlignment="1">
      <alignment horizontal="center"/>
    </xf>
    <xf numFmtId="0" fontId="47" fillId="0" borderId="1" xfId="5" applyFont="1" applyBorder="1" applyAlignment="1">
      <alignment horizontal="center" vertical="center" wrapText="1"/>
    </xf>
    <xf numFmtId="0" fontId="47" fillId="0" borderId="10" xfId="5" applyFont="1" applyBorder="1" applyAlignment="1">
      <alignment horizontal="center" vertical="center" wrapText="1"/>
    </xf>
    <xf numFmtId="0" fontId="47" fillId="0" borderId="8" xfId="5" applyFont="1" applyBorder="1" applyAlignment="1">
      <alignment horizontal="center" vertical="center" wrapText="1"/>
    </xf>
    <xf numFmtId="0" fontId="58" fillId="0" borderId="7" xfId="5" applyFont="1" applyBorder="1" applyAlignment="1">
      <alignment horizontal="right" vertical="center"/>
    </xf>
    <xf numFmtId="0" fontId="7" fillId="0" borderId="32" xfId="6" applyFont="1" applyBorder="1" applyAlignment="1">
      <alignment horizontal="center" vertical="top" wrapText="1"/>
    </xf>
    <xf numFmtId="0" fontId="7" fillId="0" borderId="33" xfId="6" applyFont="1" applyBorder="1" applyAlignment="1">
      <alignment horizontal="center" vertical="top" wrapText="1"/>
    </xf>
    <xf numFmtId="0" fontId="68" fillId="0" borderId="9" xfId="6" applyNumberFormat="1" applyFont="1" applyBorder="1" applyAlignment="1">
      <alignment horizontal="center"/>
    </xf>
    <xf numFmtId="0" fontId="51" fillId="0" borderId="0" xfId="6" applyNumberFormat="1" applyFont="1" applyBorder="1" applyAlignment="1">
      <alignment horizontal="center"/>
    </xf>
    <xf numFmtId="0" fontId="64" fillId="0" borderId="0" xfId="6" applyNumberFormat="1" applyFont="1" applyBorder="1" applyAlignment="1">
      <alignment horizontal="center"/>
    </xf>
    <xf numFmtId="0" fontId="7" fillId="0" borderId="30" xfId="6" applyFont="1" applyBorder="1" applyAlignment="1">
      <alignment horizontal="center" vertical="top" wrapText="1"/>
    </xf>
    <xf numFmtId="0" fontId="7" fillId="0" borderId="31" xfId="6" applyFont="1" applyBorder="1" applyAlignment="1">
      <alignment horizontal="center" vertical="top" wrapText="1"/>
    </xf>
    <xf numFmtId="0" fontId="19" fillId="0" borderId="1" xfId="6" applyNumberFormat="1" applyFont="1" applyBorder="1" applyAlignment="1">
      <alignment horizontal="center" vertical="center" wrapText="1"/>
    </xf>
    <xf numFmtId="0" fontId="55" fillId="0" borderId="28" xfId="6" applyFont="1" applyBorder="1" applyAlignment="1">
      <alignment horizontal="center" vertical="top" wrapText="1"/>
    </xf>
    <xf numFmtId="0" fontId="55" fillId="0" borderId="29" xfId="6" applyFont="1" applyBorder="1" applyAlignment="1">
      <alignment horizontal="center" vertical="top" wrapText="1"/>
    </xf>
    <xf numFmtId="0" fontId="55" fillId="0" borderId="30" xfId="6" applyFont="1" applyBorder="1" applyAlignment="1">
      <alignment horizontal="center" vertical="top" wrapText="1"/>
    </xf>
    <xf numFmtId="0" fontId="55" fillId="0" borderId="31" xfId="6" applyFont="1" applyBorder="1" applyAlignment="1">
      <alignment horizontal="center" vertical="top" wrapText="1"/>
    </xf>
    <xf numFmtId="0" fontId="51" fillId="0" borderId="1" xfId="6" applyNumberFormat="1" applyFont="1" applyBorder="1" applyAlignment="1">
      <alignment horizontal="center" vertical="center" wrapText="1"/>
    </xf>
    <xf numFmtId="0" fontId="67" fillId="0" borderId="1" xfId="6" applyFont="1" applyBorder="1" applyAlignment="1">
      <alignment horizontal="center" vertical="center" wrapText="1"/>
    </xf>
    <xf numFmtId="0" fontId="51" fillId="0" borderId="1" xfId="6" applyFont="1" applyBorder="1" applyAlignment="1">
      <alignment horizontal="center" vertical="center" wrapText="1"/>
    </xf>
    <xf numFmtId="0" fontId="69" fillId="0" borderId="1" xfId="6" applyFont="1" applyBorder="1" applyAlignment="1">
      <alignment horizontal="center" vertical="center" wrapText="1"/>
    </xf>
    <xf numFmtId="0" fontId="65" fillId="0" borderId="0" xfId="6" applyFont="1" applyBorder="1" applyAlignment="1">
      <alignment horizontal="center"/>
    </xf>
    <xf numFmtId="0" fontId="17" fillId="0" borderId="0" xfId="6" applyNumberFormat="1" applyFont="1" applyBorder="1" applyAlignment="1">
      <alignment horizontal="left" vertical="center"/>
    </xf>
    <xf numFmtId="0" fontId="56" fillId="0" borderId="0" xfId="6" applyFont="1" applyBorder="1" applyAlignment="1">
      <alignment horizontal="left" vertical="center"/>
    </xf>
    <xf numFmtId="0" fontId="64" fillId="0" borderId="0" xfId="6" applyFont="1" applyBorder="1" applyAlignment="1">
      <alignment horizontal="center"/>
    </xf>
    <xf numFmtId="0" fontId="5" fillId="0" borderId="0" xfId="6" applyNumberFormat="1" applyFont="1" applyBorder="1" applyAlignment="1">
      <alignment horizontal="center"/>
    </xf>
    <xf numFmtId="0" fontId="31" fillId="0" borderId="0" xfId="6" applyNumberFormat="1" applyFont="1" applyBorder="1" applyAlignment="1">
      <alignment horizontal="center" vertical="center"/>
    </xf>
    <xf numFmtId="0" fontId="51" fillId="2" borderId="0" xfId="7" applyFont="1" applyFill="1" applyAlignment="1">
      <alignment horizontal="left"/>
    </xf>
    <xf numFmtId="0" fontId="68" fillId="2" borderId="0" xfId="7" applyFont="1" applyFill="1" applyAlignment="1">
      <alignment horizontal="left"/>
    </xf>
    <xf numFmtId="0" fontId="18" fillId="0" borderId="1" xfId="7" applyFont="1" applyFill="1" applyBorder="1" applyAlignment="1">
      <alignment horizontal="center" vertical="center" wrapText="1"/>
    </xf>
    <xf numFmtId="0" fontId="18" fillId="0" borderId="1" xfId="0" applyFont="1" applyBorder="1"/>
    <xf numFmtId="0" fontId="64" fillId="2" borderId="7" xfId="7" applyFont="1" applyFill="1" applyBorder="1" applyAlignment="1">
      <alignment horizontal="center" vertical="center"/>
    </xf>
    <xf numFmtId="0" fontId="64" fillId="2" borderId="7" xfId="7" applyFont="1" applyFill="1" applyBorder="1" applyAlignment="1">
      <alignment horizontal="right" vertical="center"/>
    </xf>
    <xf numFmtId="3" fontId="18" fillId="0" borderId="1" xfId="8" applyNumberFormat="1" applyFont="1" applyFill="1" applyBorder="1" applyAlignment="1">
      <alignment horizontal="center" vertical="center" wrapText="1"/>
    </xf>
    <xf numFmtId="3" fontId="14" fillId="0" borderId="10" xfId="8" applyNumberFormat="1" applyFont="1" applyFill="1" applyBorder="1" applyAlignment="1">
      <alignment horizontal="center" vertical="center" wrapText="1"/>
    </xf>
    <xf numFmtId="3" fontId="14" fillId="0" borderId="12" xfId="8" applyNumberFormat="1" applyFont="1" applyFill="1" applyBorder="1" applyAlignment="1">
      <alignment horizontal="center" vertical="center" wrapText="1"/>
    </xf>
    <xf numFmtId="3" fontId="14" fillId="0" borderId="8" xfId="8" applyNumberFormat="1" applyFont="1" applyFill="1" applyBorder="1" applyAlignment="1">
      <alignment horizontal="center" vertical="center" wrapText="1"/>
    </xf>
    <xf numFmtId="0" fontId="5" fillId="0" borderId="0" xfId="4" applyFont="1" applyAlignment="1">
      <alignment horizontal="center"/>
    </xf>
    <xf numFmtId="3" fontId="17" fillId="0" borderId="1" xfId="8" applyNumberFormat="1" applyFont="1" applyFill="1" applyBorder="1" applyAlignment="1">
      <alignment horizontal="center" vertical="center" wrapText="1"/>
    </xf>
    <xf numFmtId="3" fontId="17" fillId="0" borderId="2" xfId="8" applyNumberFormat="1" applyFont="1" applyFill="1" applyBorder="1" applyAlignment="1">
      <alignment horizontal="center" vertical="center" wrapText="1"/>
    </xf>
    <xf numFmtId="3" fontId="17" fillId="0" borderId="11" xfId="8" applyNumberFormat="1" applyFont="1" applyFill="1" applyBorder="1" applyAlignment="1">
      <alignment horizontal="center" vertical="center" wrapText="1"/>
    </xf>
    <xf numFmtId="3" fontId="17" fillId="0" borderId="3" xfId="8" applyNumberFormat="1" applyFont="1" applyFill="1" applyBorder="1" applyAlignment="1">
      <alignment horizontal="center" vertical="center" wrapText="1"/>
    </xf>
    <xf numFmtId="0" fontId="18" fillId="0" borderId="10" xfId="7" applyFont="1" applyFill="1" applyBorder="1" applyAlignment="1">
      <alignment horizontal="center" vertical="center" wrapText="1"/>
    </xf>
    <xf numFmtId="0" fontId="18" fillId="0" borderId="8" xfId="7" applyFont="1" applyFill="1" applyBorder="1" applyAlignment="1">
      <alignment horizontal="center" vertical="center" wrapText="1"/>
    </xf>
    <xf numFmtId="3" fontId="18" fillId="0" borderId="2" xfId="8" applyNumberFormat="1" applyFont="1" applyFill="1" applyBorder="1" applyAlignment="1">
      <alignment horizontal="center" vertical="center" wrapText="1"/>
    </xf>
    <xf numFmtId="3" fontId="18" fillId="0" borderId="3" xfId="8" applyNumberFormat="1" applyFont="1" applyFill="1" applyBorder="1" applyAlignment="1">
      <alignment horizontal="center" vertical="center" wrapText="1"/>
    </xf>
    <xf numFmtId="3" fontId="18" fillId="0" borderId="10" xfId="9" applyNumberFormat="1" applyFont="1" applyFill="1" applyBorder="1" applyAlignment="1">
      <alignment horizontal="center" vertical="center" wrapText="1"/>
    </xf>
    <xf numFmtId="3" fontId="18" fillId="0" borderId="8" xfId="9" applyNumberFormat="1" applyFont="1" applyFill="1" applyBorder="1" applyAlignment="1">
      <alignment horizontal="center" vertical="center" wrapText="1"/>
    </xf>
    <xf numFmtId="3" fontId="14" fillId="0" borderId="1" xfId="9" applyNumberFormat="1" applyFont="1" applyFill="1" applyBorder="1" applyAlignment="1">
      <alignment horizontal="center" vertical="center" wrapText="1"/>
    </xf>
    <xf numFmtId="1" fontId="4" fillId="0" borderId="0" xfId="9" applyNumberFormat="1" applyFont="1" applyFill="1" applyAlignment="1">
      <alignment horizontal="left" vertical="center" wrapText="1"/>
    </xf>
    <xf numFmtId="3" fontId="18" fillId="0" borderId="1" xfId="9" applyNumberFormat="1" applyFont="1" applyFill="1" applyBorder="1" applyAlignment="1">
      <alignment horizontal="center" vertical="center" wrapText="1"/>
    </xf>
    <xf numFmtId="0" fontId="175" fillId="0" borderId="1" xfId="1" applyFont="1" applyBorder="1" applyAlignment="1">
      <alignment horizontal="center" vertical="center" wrapText="1"/>
    </xf>
    <xf numFmtId="3" fontId="18" fillId="0" borderId="13" xfId="9" applyNumberFormat="1" applyFont="1" applyBorder="1" applyAlignment="1">
      <alignment horizontal="center" vertical="center" wrapText="1"/>
    </xf>
    <xf numFmtId="3" fontId="18" fillId="0" borderId="9" xfId="9" applyNumberFormat="1" applyFont="1" applyBorder="1" applyAlignment="1">
      <alignment horizontal="center" vertical="center" wrapText="1"/>
    </xf>
    <xf numFmtId="3" fontId="18" fillId="0" borderId="21" xfId="9" applyNumberFormat="1" applyFont="1" applyBorder="1" applyAlignment="1">
      <alignment horizontal="center" vertical="center" wrapText="1"/>
    </xf>
    <xf numFmtId="3" fontId="18" fillId="0" borderId="14" xfId="9" applyNumberFormat="1" applyFont="1" applyBorder="1" applyAlignment="1">
      <alignment horizontal="center" vertical="center" wrapText="1"/>
    </xf>
    <xf numFmtId="3" fontId="18" fillId="0" borderId="7" xfId="9" applyNumberFormat="1" applyFont="1" applyBorder="1" applyAlignment="1">
      <alignment horizontal="center" vertical="center" wrapText="1"/>
    </xf>
    <xf numFmtId="3" fontId="18" fillId="0" borderId="22" xfId="9" applyNumberFormat="1" applyFont="1" applyBorder="1" applyAlignment="1">
      <alignment horizontal="center" vertical="center" wrapText="1"/>
    </xf>
    <xf numFmtId="3" fontId="18" fillId="0" borderId="1" xfId="9" applyNumberFormat="1" applyFont="1" applyBorder="1" applyAlignment="1">
      <alignment horizontal="center" vertical="center" wrapText="1"/>
    </xf>
    <xf numFmtId="3" fontId="18" fillId="0" borderId="13" xfId="9" applyNumberFormat="1" applyFont="1" applyFill="1" applyBorder="1" applyAlignment="1">
      <alignment horizontal="center" vertical="center" wrapText="1"/>
    </xf>
    <xf numFmtId="3" fontId="18" fillId="0" borderId="9" xfId="9" applyNumberFormat="1" applyFont="1" applyFill="1" applyBorder="1" applyAlignment="1">
      <alignment horizontal="center" vertical="center" wrapText="1"/>
    </xf>
    <xf numFmtId="3" fontId="18" fillId="0" borderId="21" xfId="9" applyNumberFormat="1" applyFont="1" applyFill="1" applyBorder="1" applyAlignment="1">
      <alignment horizontal="center" vertical="center" wrapText="1"/>
    </xf>
    <xf numFmtId="3" fontId="18" fillId="0" borderId="34" xfId="9" applyNumberFormat="1" applyFont="1" applyBorder="1" applyAlignment="1">
      <alignment horizontal="center" vertical="center" wrapText="1"/>
    </xf>
    <xf numFmtId="3" fontId="18" fillId="0" borderId="35" xfId="9" applyNumberFormat="1" applyFont="1" applyBorder="1" applyAlignment="1">
      <alignment horizontal="center" vertical="center" wrapText="1"/>
    </xf>
    <xf numFmtId="3" fontId="18" fillId="0" borderId="12" xfId="9" applyNumberFormat="1" applyFont="1" applyFill="1" applyBorder="1" applyAlignment="1">
      <alignment horizontal="center" vertical="center" wrapText="1"/>
    </xf>
    <xf numFmtId="3" fontId="18" fillId="0" borderId="2" xfId="9" applyNumberFormat="1" applyFont="1" applyFill="1" applyBorder="1" applyAlignment="1">
      <alignment horizontal="center" vertical="center" wrapText="1"/>
    </xf>
    <xf numFmtId="3" fontId="18" fillId="0" borderId="3" xfId="9" applyNumberFormat="1" applyFont="1" applyFill="1" applyBorder="1" applyAlignment="1">
      <alignment horizontal="center" vertical="center" wrapText="1"/>
    </xf>
    <xf numFmtId="3" fontId="18" fillId="0" borderId="10" xfId="9" applyNumberFormat="1" applyFont="1" applyBorder="1" applyAlignment="1">
      <alignment horizontal="center" vertical="center" wrapText="1"/>
    </xf>
    <xf numFmtId="3" fontId="18" fillId="0" borderId="12" xfId="9" applyNumberFormat="1" applyFont="1" applyBorder="1" applyAlignment="1">
      <alignment horizontal="center" vertical="center" wrapText="1"/>
    </xf>
    <xf numFmtId="3" fontId="18" fillId="0" borderId="8" xfId="9" applyNumberFormat="1" applyFont="1" applyBorder="1" applyAlignment="1">
      <alignment horizontal="center" vertical="center" wrapText="1"/>
    </xf>
    <xf numFmtId="0" fontId="78" fillId="0" borderId="0" xfId="0" applyFont="1" applyAlignment="1">
      <alignment horizontal="left" vertical="center" wrapText="1"/>
    </xf>
    <xf numFmtId="0" fontId="79" fillId="0" borderId="0" xfId="0" applyFont="1" applyAlignment="1">
      <alignment horizontal="center" vertical="center" wrapText="1"/>
    </xf>
    <xf numFmtId="0" fontId="80" fillId="0" borderId="0" xfId="0" applyFont="1" applyAlignment="1">
      <alignment horizontal="right" vertical="center" wrapText="1"/>
    </xf>
    <xf numFmtId="0" fontId="78" fillId="0" borderId="0" xfId="0" applyFont="1" applyAlignment="1">
      <alignment horizontal="center" vertical="center" wrapText="1"/>
    </xf>
    <xf numFmtId="1" fontId="83" fillId="0" borderId="0" xfId="9" applyNumberFormat="1" applyFont="1" applyFill="1" applyAlignment="1">
      <alignment horizontal="center" vertical="center" wrapText="1"/>
    </xf>
    <xf numFmtId="0" fontId="84" fillId="0" borderId="0" xfId="0" applyFont="1" applyFill="1" applyAlignment="1">
      <alignment horizontal="center" vertical="center" wrapText="1"/>
    </xf>
    <xf numFmtId="49" fontId="18" fillId="0" borderId="1" xfId="9" applyNumberFormat="1" applyFont="1" applyBorder="1" applyAlignment="1">
      <alignment horizontal="center" vertical="center" wrapText="1"/>
    </xf>
    <xf numFmtId="0" fontId="172" fillId="0" borderId="0" xfId="0" applyFont="1" applyAlignment="1">
      <alignment horizontal="left" vertical="center" wrapText="1"/>
    </xf>
    <xf numFmtId="0" fontId="94" fillId="0" borderId="1" xfId="0" applyFont="1" applyBorder="1" applyAlignment="1">
      <alignment horizontal="center" vertical="center" wrapText="1"/>
    </xf>
    <xf numFmtId="0" fontId="91" fillId="0" borderId="7" xfId="0" applyFont="1" applyBorder="1" applyAlignment="1">
      <alignment horizontal="right" vertical="center" wrapText="1"/>
    </xf>
    <xf numFmtId="0" fontId="92" fillId="0" borderId="0" xfId="0" applyFont="1" applyAlignment="1">
      <alignment horizontal="center" vertical="center" wrapText="1"/>
    </xf>
    <xf numFmtId="0" fontId="89" fillId="0" borderId="0" xfId="0" applyFont="1" applyAlignment="1">
      <alignment horizontal="center" vertical="center" wrapText="1"/>
    </xf>
    <xf numFmtId="1" fontId="93" fillId="0" borderId="0" xfId="9" applyNumberFormat="1" applyFont="1" applyFill="1" applyAlignment="1">
      <alignment horizontal="center" vertical="center" wrapText="1"/>
    </xf>
    <xf numFmtId="0" fontId="17" fillId="0" borderId="1" xfId="5" applyFont="1" applyBorder="1" applyAlignment="1">
      <alignment horizontal="center" vertical="center" wrapText="1"/>
    </xf>
    <xf numFmtId="0" fontId="17" fillId="0" borderId="0" xfId="0" applyNumberFormat="1" applyFont="1" applyAlignment="1">
      <alignment horizontal="left"/>
    </xf>
    <xf numFmtId="0" fontId="14" fillId="0" borderId="0" xfId="5" applyFont="1" applyAlignment="1">
      <alignment horizontal="right" vertical="center" wrapText="1"/>
    </xf>
    <xf numFmtId="0" fontId="17" fillId="0" borderId="0" xfId="5" applyFont="1" applyAlignment="1">
      <alignment horizontal="center" vertical="center" wrapText="1"/>
    </xf>
    <xf numFmtId="0" fontId="18" fillId="0" borderId="0" xfId="5" applyFont="1" applyAlignment="1">
      <alignment horizontal="center" vertical="center" wrapText="1"/>
    </xf>
    <xf numFmtId="0" fontId="4" fillId="0" borderId="0" xfId="0" applyNumberFormat="1" applyFont="1" applyAlignment="1">
      <alignment horizontal="center"/>
    </xf>
    <xf numFmtId="0" fontId="5" fillId="0" borderId="0" xfId="0" applyNumberFormat="1" applyFont="1" applyAlignment="1">
      <alignment horizontal="center"/>
    </xf>
    <xf numFmtId="0" fontId="96" fillId="0" borderId="0" xfId="5" applyFont="1" applyAlignment="1">
      <alignment horizontal="left" vertical="center" wrapText="1"/>
    </xf>
    <xf numFmtId="0" fontId="14" fillId="0" borderId="7" xfId="5" applyFont="1" applyBorder="1" applyAlignment="1">
      <alignment horizontal="right" vertical="center"/>
    </xf>
    <xf numFmtId="0" fontId="9" fillId="0" borderId="0" xfId="5" applyFont="1" applyAlignment="1">
      <alignment horizontal="left" vertical="center" wrapText="1"/>
    </xf>
    <xf numFmtId="0" fontId="17" fillId="0" borderId="2" xfId="5" applyFont="1" applyBorder="1" applyAlignment="1">
      <alignment horizontal="center" vertical="center" wrapText="1"/>
    </xf>
    <xf numFmtId="0" fontId="17" fillId="0" borderId="3" xfId="5" applyFont="1" applyBorder="1" applyAlignment="1">
      <alignment horizontal="center" vertical="center" wrapText="1"/>
    </xf>
    <xf numFmtId="0" fontId="17" fillId="0" borderId="11" xfId="5"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14" fillId="0" borderId="0" xfId="0" applyFont="1" applyAlignment="1">
      <alignment horizontal="righ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4" fillId="0" borderId="0" xfId="0" quotePrefix="1" applyFont="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9" fillId="0" borderId="0" xfId="0" applyFont="1" applyAlignment="1">
      <alignment horizontal="left" vertical="center" wrapText="1"/>
    </xf>
    <xf numFmtId="0" fontId="96" fillId="0" borderId="0" xfId="0" applyFont="1" applyAlignment="1">
      <alignment horizontal="left" vertical="center" wrapText="1"/>
    </xf>
    <xf numFmtId="0" fontId="96" fillId="0" borderId="7" xfId="0" applyFont="1" applyBorder="1" applyAlignment="1">
      <alignment horizontal="right"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96" fillId="0" borderId="9" xfId="0" applyFont="1" applyBorder="1" applyAlignment="1">
      <alignment horizontal="left" wrapText="1"/>
    </xf>
    <xf numFmtId="0" fontId="96" fillId="0" borderId="7" xfId="0" applyFont="1" applyBorder="1" applyAlignment="1">
      <alignment horizontal="center" vertical="center" wrapText="1"/>
    </xf>
    <xf numFmtId="0" fontId="4" fillId="0" borderId="0" xfId="0" applyFont="1" applyAlignment="1">
      <alignment horizontal="left"/>
    </xf>
    <xf numFmtId="0" fontId="5" fillId="0" borderId="0" xfId="0" applyFont="1" applyAlignment="1">
      <alignment horizontal="left"/>
    </xf>
    <xf numFmtId="0" fontId="96" fillId="0" borderId="30" xfId="0" applyFont="1" applyBorder="1" applyAlignment="1">
      <alignment horizontal="left" vertical="center" wrapText="1"/>
    </xf>
    <xf numFmtId="0" fontId="96" fillId="0" borderId="42" xfId="0" applyFont="1" applyBorder="1" applyAlignment="1">
      <alignment horizontal="left" vertical="center" wrapText="1"/>
    </xf>
    <xf numFmtId="0" fontId="96" fillId="0" borderId="31" xfId="0" applyFont="1" applyBorder="1" applyAlignment="1">
      <alignment horizontal="left" vertical="center" wrapText="1"/>
    </xf>
    <xf numFmtId="0" fontId="96" fillId="0" borderId="30" xfId="0" applyFont="1" applyBorder="1" applyAlignment="1">
      <alignment horizontal="center" vertical="center" wrapText="1"/>
    </xf>
    <xf numFmtId="0" fontId="96" fillId="0" borderId="31" xfId="0" applyFont="1" applyBorder="1" applyAlignment="1">
      <alignment horizontal="center" vertical="center" wrapText="1"/>
    </xf>
    <xf numFmtId="0" fontId="96" fillId="0" borderId="32" xfId="0" applyFont="1" applyBorder="1" applyAlignment="1">
      <alignment horizontal="left" vertical="center" wrapText="1"/>
    </xf>
    <xf numFmtId="0" fontId="96" fillId="0" borderId="43" xfId="0" applyFont="1" applyBorder="1" applyAlignment="1">
      <alignment horizontal="left" vertical="center" wrapText="1"/>
    </xf>
    <xf numFmtId="0" fontId="96" fillId="0" borderId="33" xfId="0" applyFont="1" applyBorder="1" applyAlignment="1">
      <alignment horizontal="left" vertical="center" wrapText="1"/>
    </xf>
    <xf numFmtId="0" fontId="96" fillId="0" borderId="32" xfId="0" applyFont="1" applyBorder="1" applyAlignment="1">
      <alignment horizontal="center" vertical="center" wrapText="1"/>
    </xf>
    <xf numFmtId="0" fontId="96" fillId="0" borderId="33" xfId="0" applyFont="1" applyBorder="1" applyAlignment="1">
      <alignment horizontal="center" vertical="center" wrapText="1"/>
    </xf>
    <xf numFmtId="0" fontId="1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31" fillId="0" borderId="0" xfId="0" applyFont="1" applyAlignment="1">
      <alignment vertical="top" wrapText="1"/>
    </xf>
    <xf numFmtId="0" fontId="9" fillId="0" borderId="4"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horizontal="center" vertical="center" wrapText="1"/>
    </xf>
    <xf numFmtId="0" fontId="17" fillId="0" borderId="0" xfId="0" applyFont="1" applyAlignment="1">
      <alignment horizontal="center" vertical="top" wrapText="1"/>
    </xf>
    <xf numFmtId="0" fontId="17" fillId="0" borderId="0" xfId="0" applyFont="1" applyAlignment="1">
      <alignment horizontal="left" vertical="top" wrapText="1"/>
    </xf>
    <xf numFmtId="0" fontId="14" fillId="0" borderId="0" xfId="0" applyFont="1" applyAlignment="1">
      <alignment horizontal="right" vertical="top" wrapText="1"/>
    </xf>
    <xf numFmtId="0" fontId="5" fillId="0" borderId="0" xfId="0" applyFont="1" applyAlignment="1">
      <alignment horizontal="center"/>
    </xf>
    <xf numFmtId="0" fontId="98" fillId="0" borderId="0" xfId="0" applyFont="1" applyAlignment="1">
      <alignment horizontal="center" vertical="center" wrapText="1"/>
    </xf>
    <xf numFmtId="0" fontId="99" fillId="0" borderId="40" xfId="0" applyFont="1" applyBorder="1" applyAlignment="1">
      <alignment horizontal="left" vertical="center"/>
    </xf>
    <xf numFmtId="0" fontId="11" fillId="0" borderId="0" xfId="0" applyFont="1" applyBorder="1" applyAlignment="1">
      <alignment horizontal="right"/>
    </xf>
    <xf numFmtId="0" fontId="19" fillId="0" borderId="10"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1" xfId="1" applyFont="1" applyBorder="1" applyAlignment="1">
      <alignment horizontal="center" vertical="center" wrapText="1"/>
    </xf>
    <xf numFmtId="0" fontId="98" fillId="0" borderId="0" xfId="1" applyFont="1" applyAlignment="1">
      <alignment horizontal="right"/>
    </xf>
    <xf numFmtId="0" fontId="9" fillId="0" borderId="0" xfId="1" applyFont="1" applyAlignment="1">
      <alignment horizontal="center" wrapText="1"/>
    </xf>
    <xf numFmtId="0" fontId="64" fillId="0" borderId="0" xfId="1" applyFont="1" applyAlignment="1">
      <alignment horizontal="center" vertical="center"/>
    </xf>
    <xf numFmtId="0" fontId="17" fillId="0" borderId="0" xfId="1" applyFont="1" applyAlignment="1">
      <alignment horizontal="left" wrapText="1"/>
    </xf>
    <xf numFmtId="3" fontId="19" fillId="0" borderId="10" xfId="12" applyNumberFormat="1" applyFont="1" applyBorder="1" applyAlignment="1">
      <alignment horizontal="center" vertical="center" wrapText="1"/>
    </xf>
    <xf numFmtId="3" fontId="19" fillId="0" borderId="12" xfId="12" applyNumberFormat="1" applyFont="1" applyBorder="1" applyAlignment="1">
      <alignment horizontal="center" vertical="center" wrapText="1"/>
    </xf>
    <xf numFmtId="3" fontId="19" fillId="0" borderId="8" xfId="12" applyNumberFormat="1" applyFont="1" applyBorder="1" applyAlignment="1">
      <alignment horizontal="center" vertical="center" wrapText="1"/>
    </xf>
    <xf numFmtId="0" fontId="19" fillId="0" borderId="1" xfId="13" applyFont="1" applyBorder="1" applyAlignment="1">
      <alignment horizontal="center" vertical="center" wrapText="1"/>
    </xf>
    <xf numFmtId="0" fontId="19" fillId="0" borderId="1" xfId="14" applyNumberFormat="1" applyFont="1" applyBorder="1" applyAlignment="1">
      <alignment horizontal="center" vertical="center" wrapText="1"/>
    </xf>
    <xf numFmtId="0" fontId="17" fillId="0" borderId="0" xfId="0" applyFont="1" applyAlignment="1">
      <alignment horizontal="left" vertical="center" wrapText="1"/>
    </xf>
    <xf numFmtId="0" fontId="98" fillId="0" borderId="0" xfId="13" applyFont="1" applyAlignment="1">
      <alignment horizontal="right" vertical="center"/>
    </xf>
    <xf numFmtId="0" fontId="9" fillId="0" borderId="0" xfId="13" applyFont="1" applyAlignment="1">
      <alignment horizontal="center" vertical="center" wrapText="1"/>
    </xf>
    <xf numFmtId="0" fontId="14" fillId="0" borderId="0" xfId="13" applyFont="1" applyAlignment="1">
      <alignment horizontal="center" vertical="center"/>
    </xf>
    <xf numFmtId="0" fontId="14" fillId="0" borderId="7" xfId="13" applyFont="1" applyBorder="1" applyAlignment="1">
      <alignment horizontal="right" vertical="center"/>
    </xf>
    <xf numFmtId="0" fontId="96" fillId="0" borderId="0" xfId="0" applyFont="1" applyAlignment="1">
      <alignment horizontal="center" vertical="center" wrapText="1"/>
    </xf>
    <xf numFmtId="0" fontId="19" fillId="0" borderId="10" xfId="14" applyNumberFormat="1" applyFont="1" applyBorder="1" applyAlignment="1">
      <alignment horizontal="center" vertical="center" wrapText="1"/>
    </xf>
    <xf numFmtId="0" fontId="19" fillId="0" borderId="8" xfId="14" applyNumberFormat="1" applyFont="1" applyBorder="1" applyAlignment="1">
      <alignment horizontal="center" vertical="center" wrapText="1"/>
    </xf>
    <xf numFmtId="0" fontId="17" fillId="0" borderId="0" xfId="13" applyFont="1" applyAlignment="1">
      <alignment vertical="center" wrapText="1"/>
    </xf>
    <xf numFmtId="0" fontId="9" fillId="0" borderId="0" xfId="0" applyFont="1" applyAlignment="1">
      <alignment horizontal="center" vertical="center" wrapText="1"/>
    </xf>
    <xf numFmtId="0" fontId="51" fillId="0" borderId="1" xfId="15" applyFont="1" applyBorder="1" applyAlignment="1">
      <alignment horizontal="center" vertical="center" wrapText="1"/>
    </xf>
    <xf numFmtId="165" fontId="14" fillId="0" borderId="0" xfId="16" applyNumberFormat="1" applyFont="1" applyBorder="1" applyAlignment="1">
      <alignment horizontal="right"/>
    </xf>
    <xf numFmtId="0" fontId="103" fillId="0" borderId="0" xfId="15" applyFont="1" applyAlignment="1">
      <alignment horizontal="right" vertical="center" wrapText="1"/>
    </xf>
    <xf numFmtId="0" fontId="104" fillId="0" borderId="0" xfId="15" applyFont="1" applyAlignment="1">
      <alignment horizontal="right" vertical="center" wrapText="1"/>
    </xf>
    <xf numFmtId="0" fontId="82" fillId="0" borderId="0" xfId="15" applyFont="1" applyAlignment="1">
      <alignment horizontal="center"/>
    </xf>
    <xf numFmtId="0" fontId="107" fillId="0" borderId="0" xfId="15" applyFont="1" applyAlignment="1">
      <alignment horizontal="center"/>
    </xf>
    <xf numFmtId="0" fontId="37" fillId="0" borderId="0" xfId="15" applyFont="1" applyAlignment="1">
      <alignment horizontal="center"/>
    </xf>
    <xf numFmtId="0" fontId="108" fillId="0" borderId="0" xfId="15" applyFont="1" applyAlignment="1">
      <alignment horizontal="center"/>
    </xf>
    <xf numFmtId="165" fontId="51" fillId="0" borderId="1" xfId="16" applyNumberFormat="1" applyFont="1" applyBorder="1" applyAlignment="1">
      <alignment horizontal="center" vertical="center" wrapText="1"/>
    </xf>
    <xf numFmtId="0" fontId="96" fillId="0" borderId="0" xfId="0" applyFont="1" applyAlignment="1">
      <alignment horizontal="center" vertical="top" wrapText="1"/>
    </xf>
    <xf numFmtId="0" fontId="9" fillId="0" borderId="0" xfId="0" applyFont="1" applyAlignment="1">
      <alignment horizontal="center" vertical="top" wrapText="1"/>
    </xf>
    <xf numFmtId="0" fontId="51" fillId="0" borderId="1" xfId="15" applyFont="1" applyFill="1" applyBorder="1" applyAlignment="1">
      <alignment horizontal="center" vertical="center" wrapText="1"/>
    </xf>
    <xf numFmtId="0" fontId="4" fillId="0" borderId="0" xfId="0" applyFont="1" applyAlignment="1">
      <alignment horizontal="center" vertical="top" wrapText="1"/>
    </xf>
    <xf numFmtId="0" fontId="103" fillId="0" borderId="0" xfId="1" applyFont="1" applyAlignment="1">
      <alignment horizontal="right" vertical="center"/>
    </xf>
    <xf numFmtId="0" fontId="113" fillId="0" borderId="0" xfId="1" applyFont="1" applyAlignment="1">
      <alignment horizontal="right" vertical="center"/>
    </xf>
    <xf numFmtId="0" fontId="17" fillId="0" borderId="0" xfId="1" applyFont="1" applyAlignment="1">
      <alignment horizontal="center" vertical="center"/>
    </xf>
    <xf numFmtId="0" fontId="40" fillId="0" borderId="0" xfId="1" applyFont="1" applyAlignment="1">
      <alignment horizontal="center" vertical="center"/>
    </xf>
    <xf numFmtId="165" fontId="160" fillId="0" borderId="7" xfId="18" applyNumberFormat="1" applyFont="1" applyBorder="1" applyAlignment="1">
      <alignment horizontal="right" vertical="center"/>
    </xf>
    <xf numFmtId="165" fontId="116" fillId="0" borderId="7" xfId="18" applyNumberFormat="1" applyFont="1" applyBorder="1" applyAlignment="1">
      <alignment horizontal="right" vertical="center"/>
    </xf>
    <xf numFmtId="0" fontId="117" fillId="0" borderId="10" xfId="1" applyFont="1" applyBorder="1" applyAlignment="1">
      <alignment horizontal="center" vertical="center" wrapText="1"/>
    </xf>
    <xf numFmtId="0" fontId="117" fillId="0" borderId="12" xfId="1" applyFont="1" applyBorder="1" applyAlignment="1">
      <alignment horizontal="center" vertical="center" wrapText="1"/>
    </xf>
    <xf numFmtId="0" fontId="117" fillId="0" borderId="8" xfId="1" applyFont="1" applyBorder="1" applyAlignment="1">
      <alignment horizontal="center" vertical="center" wrapText="1"/>
    </xf>
    <xf numFmtId="165" fontId="117" fillId="0" borderId="10" xfId="18" applyNumberFormat="1" applyFont="1" applyBorder="1" applyAlignment="1">
      <alignment horizontal="center" vertical="center" wrapText="1"/>
    </xf>
    <xf numFmtId="165" fontId="117" fillId="0" borderId="12" xfId="18" applyNumberFormat="1" applyFont="1" applyBorder="1" applyAlignment="1">
      <alignment horizontal="center" vertical="center" wrapText="1"/>
    </xf>
    <xf numFmtId="165" fontId="117" fillId="0" borderId="8" xfId="18" applyNumberFormat="1" applyFont="1" applyBorder="1" applyAlignment="1">
      <alignment horizontal="center" vertical="center" wrapText="1"/>
    </xf>
    <xf numFmtId="0" fontId="117" fillId="0" borderId="1" xfId="1" applyFont="1" applyBorder="1" applyAlignment="1">
      <alignment horizontal="center" vertical="center" wrapText="1"/>
    </xf>
    <xf numFmtId="0" fontId="5" fillId="0" borderId="0" xfId="0" applyFont="1" applyAlignment="1">
      <alignment horizontal="center" vertical="top" wrapText="1"/>
    </xf>
    <xf numFmtId="0" fontId="117" fillId="0" borderId="2" xfId="1" applyFont="1" applyBorder="1" applyAlignment="1">
      <alignment horizontal="center" vertical="center" wrapText="1"/>
    </xf>
    <xf numFmtId="0" fontId="117" fillId="0" borderId="11" xfId="1" applyFont="1" applyBorder="1" applyAlignment="1">
      <alignment horizontal="center" vertical="center" wrapText="1"/>
    </xf>
    <xf numFmtId="0" fontId="117" fillId="0" borderId="3" xfId="1" applyFont="1" applyBorder="1" applyAlignment="1">
      <alignment horizontal="center" vertical="center" wrapText="1"/>
    </xf>
    <xf numFmtId="0" fontId="3" fillId="0" borderId="0" xfId="0" applyFont="1" applyAlignment="1">
      <alignment horizontal="center" vertical="center" wrapText="1"/>
    </xf>
    <xf numFmtId="0" fontId="121" fillId="0" borderId="0" xfId="0" applyFont="1" applyAlignment="1">
      <alignment horizontal="right" vertical="center" wrapText="1"/>
    </xf>
    <xf numFmtId="0" fontId="122" fillId="0" borderId="4" xfId="0" applyFont="1" applyBorder="1" applyAlignment="1">
      <alignment horizontal="center" vertical="center" wrapText="1"/>
    </xf>
    <xf numFmtId="0" fontId="122" fillId="0" borderId="6" xfId="0" applyFont="1" applyBorder="1" applyAlignment="1">
      <alignment horizontal="center" vertical="center" wrapText="1"/>
    </xf>
    <xf numFmtId="0" fontId="122" fillId="0" borderId="1" xfId="0" applyFont="1" applyBorder="1" applyAlignment="1">
      <alignment horizontal="center" vertical="center" wrapText="1"/>
    </xf>
    <xf numFmtId="0" fontId="121" fillId="0" borderId="7" xfId="0" applyFont="1" applyBorder="1" applyAlignment="1">
      <alignment horizontal="right" vertical="center" wrapText="1"/>
    </xf>
    <xf numFmtId="0" fontId="128" fillId="0" borderId="0" xfId="1" applyFont="1" applyBorder="1" applyAlignment="1">
      <alignment horizontal="right" vertical="top" wrapText="1"/>
    </xf>
    <xf numFmtId="0" fontId="125" fillId="0" borderId="0" xfId="1" applyFont="1" applyAlignment="1">
      <alignment horizontal="center" vertical="top" wrapText="1"/>
    </xf>
    <xf numFmtId="0" fontId="129" fillId="0" borderId="4" xfId="1" applyFont="1" applyBorder="1" applyAlignment="1">
      <alignment horizontal="center" vertical="center" wrapText="1"/>
    </xf>
    <xf numFmtId="0" fontId="58" fillId="0" borderId="9" xfId="1" applyFont="1" applyBorder="1" applyAlignment="1">
      <alignment horizontal="left" vertical="center" wrapText="1"/>
    </xf>
    <xf numFmtId="0" fontId="124" fillId="0" borderId="4" xfId="1" applyFont="1" applyBorder="1" applyAlignment="1">
      <alignment horizontal="center" vertical="center" wrapText="1"/>
    </xf>
    <xf numFmtId="0" fontId="124" fillId="0" borderId="5" xfId="1" applyFont="1" applyBorder="1" applyAlignment="1">
      <alignment horizontal="center" vertical="center" wrapText="1"/>
    </xf>
    <xf numFmtId="0" fontId="129" fillId="0" borderId="5" xfId="1" applyFont="1" applyBorder="1" applyAlignment="1">
      <alignment horizontal="center" vertical="center" wrapText="1"/>
    </xf>
    <xf numFmtId="0" fontId="138" fillId="0" borderId="4" xfId="1" applyFont="1" applyBorder="1" applyAlignment="1">
      <alignment horizontal="center" vertical="center" wrapText="1"/>
    </xf>
    <xf numFmtId="0" fontId="138" fillId="0" borderId="5" xfId="1" applyFont="1" applyBorder="1" applyAlignment="1">
      <alignment horizontal="center" vertical="center" wrapText="1"/>
    </xf>
    <xf numFmtId="0" fontId="164" fillId="0" borderId="0" xfId="19" applyFont="1" applyAlignment="1">
      <alignment horizontal="right"/>
    </xf>
    <xf numFmtId="0" fontId="163" fillId="0" borderId="0" xfId="19" applyFont="1" applyAlignment="1">
      <alignment horizontal="center" vertical="center"/>
    </xf>
    <xf numFmtId="165" fontId="58" fillId="0" borderId="7" xfId="11" applyNumberFormat="1" applyFont="1" applyBorder="1" applyAlignment="1">
      <alignment horizontal="right" vertical="center"/>
    </xf>
    <xf numFmtId="165" fontId="164" fillId="0" borderId="0" xfId="11" applyNumberFormat="1" applyFont="1" applyAlignment="1">
      <alignment horizontal="right"/>
    </xf>
    <xf numFmtId="0" fontId="144" fillId="0" borderId="4" xfId="1" applyFont="1" applyBorder="1" applyAlignment="1">
      <alignment horizontal="center" vertical="center" wrapText="1"/>
    </xf>
    <xf numFmtId="0" fontId="144" fillId="0" borderId="5" xfId="1" applyFont="1" applyBorder="1" applyAlignment="1">
      <alignment horizontal="center" vertical="center" wrapText="1"/>
    </xf>
    <xf numFmtId="0" fontId="164" fillId="0" borderId="0" xfId="1" applyFont="1" applyAlignment="1">
      <alignment horizontal="center"/>
    </xf>
    <xf numFmtId="0" fontId="125" fillId="0" borderId="0" xfId="1" applyFont="1" applyAlignment="1">
      <alignment horizontal="center"/>
    </xf>
    <xf numFmtId="0" fontId="145" fillId="0" borderId="5" xfId="1" applyFont="1" applyBorder="1" applyAlignment="1">
      <alignment horizontal="center" vertical="center" wrapText="1"/>
    </xf>
    <xf numFmtId="0" fontId="129" fillId="0" borderId="1" xfId="1" applyFont="1" applyBorder="1" applyAlignment="1">
      <alignment horizontal="center" vertical="center" wrapText="1"/>
    </xf>
    <xf numFmtId="0" fontId="164" fillId="0" borderId="0" xfId="1" applyFont="1" applyAlignment="1">
      <alignment horizontal="right" vertical="center"/>
    </xf>
    <xf numFmtId="0" fontId="125" fillId="0" borderId="0" xfId="1" applyFont="1" applyAlignment="1">
      <alignment horizontal="center" wrapText="1"/>
    </xf>
    <xf numFmtId="0" fontId="134" fillId="0" borderId="0" xfId="19" applyFont="1" applyAlignment="1">
      <alignment horizontal="center" vertical="center"/>
    </xf>
    <xf numFmtId="0" fontId="11" fillId="0" borderId="0" xfId="0" applyFont="1" applyAlignment="1">
      <alignment horizontal="center" vertical="center" wrapText="1"/>
    </xf>
    <xf numFmtId="0" fontId="152" fillId="0" borderId="7" xfId="19" applyFont="1" applyBorder="1" applyAlignment="1">
      <alignment horizontal="center" vertical="center"/>
    </xf>
    <xf numFmtId="0" fontId="58" fillId="0" borderId="7" xfId="1" applyFont="1" applyBorder="1" applyAlignment="1">
      <alignment horizontal="center"/>
    </xf>
    <xf numFmtId="0" fontId="157" fillId="0" borderId="7" xfId="1" applyFont="1" applyBorder="1" applyAlignment="1">
      <alignment horizontal="center"/>
    </xf>
    <xf numFmtId="0" fontId="134" fillId="0" borderId="0" xfId="19" applyFont="1" applyAlignment="1">
      <alignment horizontal="center"/>
    </xf>
    <xf numFmtId="0" fontId="11" fillId="0" borderId="0" xfId="0" applyFont="1" applyAlignment="1">
      <alignment horizontal="right" vertical="center" wrapText="1"/>
    </xf>
    <xf numFmtId="0" fontId="0" fillId="0" borderId="0" xfId="0" applyAlignment="1">
      <alignment horizontal="center" vertical="center"/>
    </xf>
    <xf numFmtId="0" fontId="3" fillId="0" borderId="0" xfId="0" applyFont="1" applyAlignment="1">
      <alignment horizontal="center" vertical="center"/>
    </xf>
    <xf numFmtId="0" fontId="158" fillId="0" borderId="0" xfId="0" applyFont="1" applyAlignment="1">
      <alignment horizontal="center" vertical="center"/>
    </xf>
    <xf numFmtId="0" fontId="163" fillId="0" borderId="0" xfId="0" applyFont="1" applyAlignment="1">
      <alignment horizontal="left" vertical="center"/>
    </xf>
    <xf numFmtId="0" fontId="0" fillId="0" borderId="0" xfId="0" applyAlignment="1">
      <alignment horizontal="center" vertical="center" wrapText="1"/>
    </xf>
    <xf numFmtId="0" fontId="158" fillId="0" borderId="7" xfId="0" applyFont="1" applyBorder="1" applyAlignment="1">
      <alignment horizontal="right" vertical="center"/>
    </xf>
    <xf numFmtId="0" fontId="164" fillId="0" borderId="0" xfId="0" applyFont="1" applyAlignment="1">
      <alignment horizontal="center" vertical="center"/>
    </xf>
    <xf numFmtId="0" fontId="158" fillId="0" borderId="0" xfId="0" applyFont="1" applyAlignment="1">
      <alignment horizontal="right"/>
    </xf>
    <xf numFmtId="0" fontId="0" fillId="0" borderId="7" xfId="0" applyBorder="1" applyAlignment="1">
      <alignment horizontal="right"/>
    </xf>
    <xf numFmtId="0" fontId="134" fillId="0" borderId="1" xfId="0" applyNumberFormat="1" applyFont="1" applyBorder="1" applyAlignment="1">
      <alignment horizontal="center" vertical="center" wrapText="1"/>
    </xf>
    <xf numFmtId="0" fontId="159" fillId="0" borderId="2" xfId="0" applyNumberFormat="1" applyFont="1" applyBorder="1" applyAlignment="1">
      <alignment horizontal="center" vertical="center" wrapText="1"/>
    </xf>
    <xf numFmtId="0" fontId="159" fillId="0" borderId="11" xfId="0" applyNumberFormat="1" applyFont="1" applyBorder="1" applyAlignment="1">
      <alignment horizontal="center" vertical="center" wrapText="1"/>
    </xf>
    <xf numFmtId="0" fontId="159" fillId="0" borderId="3" xfId="0" applyNumberFormat="1" applyFont="1" applyBorder="1" applyAlignment="1">
      <alignment horizontal="center" vertical="center" wrapText="1"/>
    </xf>
    <xf numFmtId="0" fontId="159" fillId="0" borderId="1" xfId="0" applyNumberFormat="1" applyFont="1" applyBorder="1" applyAlignment="1">
      <alignment horizontal="center" vertical="center" wrapText="1"/>
    </xf>
  </cellXfs>
  <cellStyles count="45">
    <cellStyle name="Comma" xfId="11" builtinId="3"/>
    <cellStyle name="Comma 10 10" xfId="20"/>
    <cellStyle name="Comma 15" xfId="21"/>
    <cellStyle name="Comma 16" xfId="22"/>
    <cellStyle name="Comma 2" xfId="23"/>
    <cellStyle name="Comma 2 2" xfId="24"/>
    <cellStyle name="Comma 3" xfId="18"/>
    <cellStyle name="Comma 3 2" xfId="25"/>
    <cellStyle name="Comma 4 2" xfId="26"/>
    <cellStyle name="Comma 5" xfId="27"/>
    <cellStyle name="Comma 6" xfId="28"/>
    <cellStyle name="Comma 7" xfId="16"/>
    <cellStyle name="Comma 8" xfId="17"/>
    <cellStyle name="Normal" xfId="0" builtinId="0"/>
    <cellStyle name="Normal 10" xfId="29"/>
    <cellStyle name="Normal 10 2" xfId="30"/>
    <cellStyle name="Normal 11" xfId="31"/>
    <cellStyle name="Normal 11 2" xfId="32"/>
    <cellStyle name="Normal 12" xfId="19"/>
    <cellStyle name="Normal 12 2" xfId="33"/>
    <cellStyle name="Normal 14" xfId="44"/>
    <cellStyle name="Normal 18" xfId="34"/>
    <cellStyle name="Normal 2" xfId="1"/>
    <cellStyle name="Normal 2 2" xfId="10"/>
    <cellStyle name="Normal 2 2 3" xfId="35"/>
    <cellStyle name="Normal 2 3" xfId="4"/>
    <cellStyle name="Normal 2 4" xfId="36"/>
    <cellStyle name="Normal 2 4 2" xfId="37"/>
    <cellStyle name="Normal 2 5" xfId="38"/>
    <cellStyle name="Normal 3" xfId="2"/>
    <cellStyle name="Normal 4" xfId="6"/>
    <cellStyle name="Normal 5" xfId="39"/>
    <cellStyle name="Normal 6" xfId="40"/>
    <cellStyle name="Normal 7" xfId="5"/>
    <cellStyle name="Normal 7 2" xfId="41"/>
    <cellStyle name="Normal 7 4" xfId="42"/>
    <cellStyle name="Normal 8" xfId="13"/>
    <cellStyle name="Normal 8 2" xfId="43"/>
    <cellStyle name="Normal 9" xfId="15"/>
    <cellStyle name="Normal_Bieu mau (CV )" xfId="9"/>
    <cellStyle name="Normal_Book1" xfId="3"/>
    <cellStyle name="Normal_pbNS-99" xfId="8"/>
    <cellStyle name="Normal_PHAN-BO-NAM-2005" xfId="7"/>
    <cellStyle name="Normal_Sheet1" xfId="12"/>
    <cellStyle name="Normal_Sheet1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11</xdr:row>
      <xdr:rowOff>0</xdr:rowOff>
    </xdr:from>
    <xdr:to>
      <xdr:col>7</xdr:col>
      <xdr:colOff>142494</xdr:colOff>
      <xdr:row>11</xdr:row>
      <xdr:rowOff>37338</xdr:rowOff>
    </xdr:to>
    <xdr:sp macro="" textlink="">
      <xdr:nvSpPr>
        <xdr:cNvPr id="3" name="Text Box 1"/>
        <xdr:cNvSpPr txBox="1">
          <a:spLocks noChangeArrowheads="1"/>
        </xdr:cNvSpPr>
      </xdr:nvSpPr>
      <xdr:spPr bwMode="auto">
        <a:xfrm>
          <a:off x="5981700" y="4276725"/>
          <a:ext cx="85344" cy="37338"/>
        </a:xfrm>
        <a:prstGeom prst="rect">
          <a:avLst/>
        </a:prstGeom>
        <a:noFill/>
        <a:ln w="9525">
          <a:noFill/>
          <a:miter lim="800000"/>
          <a:headEnd/>
          <a:tailEnd/>
        </a:ln>
      </xdr:spPr>
    </xdr:sp>
    <xdr:clientData/>
  </xdr:twoCellAnchor>
  <xdr:twoCellAnchor editAs="oneCell">
    <xdr:from>
      <xdr:col>7</xdr:col>
      <xdr:colOff>57150</xdr:colOff>
      <xdr:row>25</xdr:row>
      <xdr:rowOff>0</xdr:rowOff>
    </xdr:from>
    <xdr:to>
      <xdr:col>7</xdr:col>
      <xdr:colOff>142494</xdr:colOff>
      <xdr:row>25</xdr:row>
      <xdr:rowOff>37338</xdr:rowOff>
    </xdr:to>
    <xdr:sp macro="" textlink="">
      <xdr:nvSpPr>
        <xdr:cNvPr id="4" name="Text Box 1"/>
        <xdr:cNvSpPr txBox="1">
          <a:spLocks noChangeArrowheads="1"/>
        </xdr:cNvSpPr>
      </xdr:nvSpPr>
      <xdr:spPr bwMode="auto">
        <a:xfrm>
          <a:off x="6257925" y="4533900"/>
          <a:ext cx="85344" cy="37338"/>
        </a:xfrm>
        <a:prstGeom prst="rect">
          <a:avLst/>
        </a:prstGeom>
        <a:noFill/>
        <a:ln w="9525">
          <a:noFill/>
          <a:miter lim="800000"/>
          <a:headEnd/>
          <a:tailEnd/>
        </a:ln>
      </xdr:spPr>
    </xdr:sp>
    <xdr:clientData/>
  </xdr:twoCellAnchor>
  <xdr:twoCellAnchor editAs="oneCell">
    <xdr:from>
      <xdr:col>7</xdr:col>
      <xdr:colOff>57150</xdr:colOff>
      <xdr:row>25</xdr:row>
      <xdr:rowOff>0</xdr:rowOff>
    </xdr:from>
    <xdr:to>
      <xdr:col>7</xdr:col>
      <xdr:colOff>133350</xdr:colOff>
      <xdr:row>25</xdr:row>
      <xdr:rowOff>209550</xdr:rowOff>
    </xdr:to>
    <xdr:sp macro="" textlink="">
      <xdr:nvSpPr>
        <xdr:cNvPr id="5" name="Text Box 1"/>
        <xdr:cNvSpPr txBox="1">
          <a:spLocks noChangeArrowheads="1"/>
        </xdr:cNvSpPr>
      </xdr:nvSpPr>
      <xdr:spPr bwMode="auto">
        <a:xfrm>
          <a:off x="6257925" y="862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activeCell="C7" sqref="C7"/>
    </sheetView>
  </sheetViews>
  <sheetFormatPr defaultRowHeight="18.75"/>
  <cols>
    <col min="1" max="1" width="5" customWidth="1"/>
    <col min="2" max="2" width="12.44140625" style="664" customWidth="1"/>
    <col min="3" max="3" width="56.5546875" customWidth="1"/>
  </cols>
  <sheetData>
    <row r="1" spans="1:3" ht="47.25" customHeight="1">
      <c r="A1" s="800" t="s">
        <v>771</v>
      </c>
      <c r="B1" s="800"/>
      <c r="C1" s="800"/>
    </row>
    <row r="2" spans="1:3" ht="44.25" customHeight="1">
      <c r="A2" s="801" t="s">
        <v>905</v>
      </c>
      <c r="B2" s="801"/>
      <c r="C2" s="801"/>
    </row>
    <row r="3" spans="1:3" ht="15" customHeight="1">
      <c r="A3" s="1"/>
      <c r="B3" s="663"/>
      <c r="C3" s="2"/>
    </row>
    <row r="4" spans="1:3" ht="30" customHeight="1">
      <c r="A4" s="768" t="s">
        <v>0</v>
      </c>
      <c r="B4" s="768" t="s">
        <v>807</v>
      </c>
      <c r="C4" s="769" t="s">
        <v>1</v>
      </c>
    </row>
    <row r="5" spans="1:3" ht="24.95" customHeight="1">
      <c r="A5" s="785">
        <v>1</v>
      </c>
      <c r="B5" s="786" t="s">
        <v>2</v>
      </c>
      <c r="C5" s="787" t="s">
        <v>772</v>
      </c>
    </row>
    <row r="6" spans="1:3" ht="24.95" customHeight="1">
      <c r="A6" s="788">
        <v>2</v>
      </c>
      <c r="B6" s="789" t="s">
        <v>3</v>
      </c>
      <c r="C6" s="790" t="s">
        <v>773</v>
      </c>
    </row>
    <row r="7" spans="1:3">
      <c r="A7" s="788">
        <v>3</v>
      </c>
      <c r="B7" s="789" t="s">
        <v>4</v>
      </c>
      <c r="C7" s="790" t="s">
        <v>774</v>
      </c>
    </row>
    <row r="8" spans="1:3" ht="24.95" customHeight="1">
      <c r="A8" s="788">
        <v>4</v>
      </c>
      <c r="B8" s="789" t="s">
        <v>5</v>
      </c>
      <c r="C8" s="790" t="s">
        <v>775</v>
      </c>
    </row>
    <row r="9" spans="1:3" ht="24.95" customHeight="1">
      <c r="A9" s="788">
        <v>5</v>
      </c>
      <c r="B9" s="789" t="s">
        <v>6</v>
      </c>
      <c r="C9" s="790" t="s">
        <v>776</v>
      </c>
    </row>
    <row r="10" spans="1:3" ht="24.95" customHeight="1">
      <c r="A10" s="788">
        <v>6</v>
      </c>
      <c r="B10" s="789" t="s">
        <v>7</v>
      </c>
      <c r="C10" s="790" t="s">
        <v>777</v>
      </c>
    </row>
    <row r="11" spans="1:3" ht="24.95" customHeight="1">
      <c r="A11" s="788">
        <v>7</v>
      </c>
      <c r="B11" s="789" t="s">
        <v>8</v>
      </c>
      <c r="C11" s="790" t="s">
        <v>778</v>
      </c>
    </row>
    <row r="12" spans="1:3" ht="24.95" customHeight="1">
      <c r="A12" s="788">
        <v>8</v>
      </c>
      <c r="B12" s="789" t="s">
        <v>9</v>
      </c>
      <c r="C12" s="790" t="s">
        <v>779</v>
      </c>
    </row>
    <row r="13" spans="1:3" ht="31.5">
      <c r="A13" s="788">
        <v>9</v>
      </c>
      <c r="B13" s="789" t="s">
        <v>10</v>
      </c>
      <c r="C13" s="790" t="s">
        <v>780</v>
      </c>
    </row>
    <row r="14" spans="1:3" ht="24.95" customHeight="1">
      <c r="A14" s="788">
        <v>10</v>
      </c>
      <c r="B14" s="789" t="s">
        <v>11</v>
      </c>
      <c r="C14" s="790" t="s">
        <v>781</v>
      </c>
    </row>
    <row r="15" spans="1:3" ht="24.95" customHeight="1">
      <c r="A15" s="788">
        <v>11</v>
      </c>
      <c r="B15" s="789" t="s">
        <v>12</v>
      </c>
      <c r="C15" s="790" t="s">
        <v>782</v>
      </c>
    </row>
    <row r="16" spans="1:3" ht="24.95" customHeight="1">
      <c r="A16" s="788">
        <v>12</v>
      </c>
      <c r="B16" s="789" t="s">
        <v>13</v>
      </c>
      <c r="C16" s="790" t="s">
        <v>783</v>
      </c>
    </row>
    <row r="17" spans="1:3" ht="24.95" customHeight="1">
      <c r="A17" s="788">
        <v>13</v>
      </c>
      <c r="B17" s="789" t="s">
        <v>14</v>
      </c>
      <c r="C17" s="790" t="s">
        <v>784</v>
      </c>
    </row>
    <row r="18" spans="1:3" ht="24.95" customHeight="1">
      <c r="A18" s="788">
        <v>14</v>
      </c>
      <c r="B18" s="789" t="s">
        <v>15</v>
      </c>
      <c r="C18" s="790" t="s">
        <v>785</v>
      </c>
    </row>
    <row r="19" spans="1:3" ht="24.95" customHeight="1">
      <c r="A19" s="788">
        <v>15</v>
      </c>
      <c r="B19" s="789" t="s">
        <v>16</v>
      </c>
      <c r="C19" s="790" t="s">
        <v>786</v>
      </c>
    </row>
    <row r="20" spans="1:3" ht="24.95" customHeight="1">
      <c r="A20" s="788">
        <v>16</v>
      </c>
      <c r="B20" s="789" t="s">
        <v>17</v>
      </c>
      <c r="C20" s="790" t="s">
        <v>787</v>
      </c>
    </row>
    <row r="21" spans="1:3" ht="24.95" customHeight="1">
      <c r="A21" s="788">
        <v>17</v>
      </c>
      <c r="B21" s="789" t="s">
        <v>18</v>
      </c>
      <c r="C21" s="790" t="s">
        <v>788</v>
      </c>
    </row>
    <row r="22" spans="1:3" ht="24.95" customHeight="1">
      <c r="A22" s="788">
        <v>18</v>
      </c>
      <c r="B22" s="789" t="s">
        <v>19</v>
      </c>
      <c r="C22" s="790" t="s">
        <v>789</v>
      </c>
    </row>
    <row r="23" spans="1:3" ht="31.5">
      <c r="A23" s="788">
        <v>19</v>
      </c>
      <c r="B23" s="789" t="s">
        <v>20</v>
      </c>
      <c r="C23" s="790" t="s">
        <v>790</v>
      </c>
    </row>
    <row r="24" spans="1:3" ht="24.95" customHeight="1">
      <c r="A24" s="788">
        <v>20</v>
      </c>
      <c r="B24" s="789" t="s">
        <v>21</v>
      </c>
      <c r="C24" s="790" t="s">
        <v>791</v>
      </c>
    </row>
    <row r="25" spans="1:3">
      <c r="A25" s="788">
        <v>21</v>
      </c>
      <c r="B25" s="789" t="s">
        <v>22</v>
      </c>
      <c r="C25" s="790" t="s">
        <v>792</v>
      </c>
    </row>
    <row r="26" spans="1:3" ht="31.5">
      <c r="A26" s="788">
        <v>22</v>
      </c>
      <c r="B26" s="789" t="s">
        <v>23</v>
      </c>
      <c r="C26" s="790" t="s">
        <v>793</v>
      </c>
    </row>
    <row r="27" spans="1:3" ht="24.95" customHeight="1">
      <c r="A27" s="788">
        <v>23</v>
      </c>
      <c r="B27" s="789" t="s">
        <v>532</v>
      </c>
      <c r="C27" s="790" t="s">
        <v>794</v>
      </c>
    </row>
    <row r="28" spans="1:3" ht="24.95" customHeight="1">
      <c r="A28" s="788">
        <v>24</v>
      </c>
      <c r="B28" s="789" t="s">
        <v>533</v>
      </c>
      <c r="C28" s="790" t="s">
        <v>795</v>
      </c>
    </row>
    <row r="29" spans="1:3" ht="24.95" customHeight="1">
      <c r="A29" s="788">
        <v>25</v>
      </c>
      <c r="B29" s="789" t="s">
        <v>534</v>
      </c>
      <c r="C29" s="790" t="s">
        <v>796</v>
      </c>
    </row>
    <row r="30" spans="1:3" ht="24.95" customHeight="1">
      <c r="A30" s="788">
        <v>26</v>
      </c>
      <c r="B30" s="789" t="s">
        <v>535</v>
      </c>
      <c r="C30" s="790" t="s">
        <v>797</v>
      </c>
    </row>
    <row r="31" spans="1:3" ht="31.5">
      <c r="A31" s="788">
        <v>27</v>
      </c>
      <c r="B31" s="789" t="s">
        <v>536</v>
      </c>
      <c r="C31" s="790" t="s">
        <v>798</v>
      </c>
    </row>
    <row r="32" spans="1:3" ht="24.95" customHeight="1">
      <c r="A32" s="788">
        <v>28</v>
      </c>
      <c r="B32" s="789" t="s">
        <v>537</v>
      </c>
      <c r="C32" s="790" t="s">
        <v>799</v>
      </c>
    </row>
    <row r="33" spans="1:3" ht="24.95" customHeight="1">
      <c r="A33" s="788">
        <v>29</v>
      </c>
      <c r="B33" s="789" t="s">
        <v>538</v>
      </c>
      <c r="C33" s="790" t="s">
        <v>800</v>
      </c>
    </row>
    <row r="34" spans="1:3" ht="31.5">
      <c r="A34" s="788">
        <v>30</v>
      </c>
      <c r="B34" s="789" t="s">
        <v>539</v>
      </c>
      <c r="C34" s="790" t="s">
        <v>801</v>
      </c>
    </row>
    <row r="35" spans="1:3" ht="24.95" customHeight="1">
      <c r="A35" s="788">
        <v>31</v>
      </c>
      <c r="B35" s="789" t="s">
        <v>895</v>
      </c>
      <c r="C35" s="790" t="s">
        <v>896</v>
      </c>
    </row>
    <row r="36" spans="1:3" ht="37.5" customHeight="1">
      <c r="A36" s="788">
        <v>32</v>
      </c>
      <c r="B36" s="789" t="s">
        <v>901</v>
      </c>
      <c r="C36" s="790" t="s">
        <v>903</v>
      </c>
    </row>
    <row r="37" spans="1:3" ht="40.5" customHeight="1">
      <c r="A37" s="791">
        <v>33</v>
      </c>
      <c r="B37" s="792" t="s">
        <v>901</v>
      </c>
      <c r="C37" s="793" t="s">
        <v>904</v>
      </c>
    </row>
    <row r="38" spans="1:3" ht="12" customHeight="1"/>
    <row r="39" spans="1:3" ht="18.75" customHeight="1">
      <c r="B39" s="784" t="s">
        <v>289</v>
      </c>
    </row>
    <row r="40" spans="1:3" ht="45" customHeight="1">
      <c r="B40" s="802" t="s">
        <v>806</v>
      </c>
      <c r="C40" s="802"/>
    </row>
    <row r="41" spans="1:3" ht="63.75" customHeight="1">
      <c r="B41" s="802" t="s">
        <v>902</v>
      </c>
      <c r="C41" s="802"/>
    </row>
  </sheetData>
  <mergeCells count="4">
    <mergeCell ref="A1:C1"/>
    <mergeCell ref="A2:C2"/>
    <mergeCell ref="B40:C40"/>
    <mergeCell ref="B41:C41"/>
  </mergeCells>
  <printOptions horizontalCentered="1"/>
  <pageMargins left="0.70866141732283505" right="0.70866141732283505" top="0.74803149606299202" bottom="0.74803149606299202" header="0.31496062992126" footer="0.31496062992126"/>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3"/>
  <sheetViews>
    <sheetView zoomScale="70" zoomScaleNormal="70" workbookViewId="0">
      <selection activeCell="K27" sqref="K27"/>
    </sheetView>
  </sheetViews>
  <sheetFormatPr defaultRowHeight="18.75"/>
  <cols>
    <col min="1" max="1" width="3.5546875" customWidth="1"/>
    <col min="2" max="2" width="10.21875" customWidth="1"/>
    <col min="3" max="11" width="6.44140625" customWidth="1"/>
    <col min="12" max="13" width="6.44140625" hidden="1" customWidth="1"/>
    <col min="14" max="15" width="6.44140625" customWidth="1"/>
    <col min="16" max="16" width="6.77734375" customWidth="1"/>
    <col min="17" max="24" width="6.44140625" customWidth="1"/>
    <col min="25" max="26" width="6.44140625" hidden="1" customWidth="1"/>
    <col min="27" max="29" width="6.44140625" customWidth="1"/>
    <col min="30" max="30" width="6" customWidth="1"/>
    <col min="31" max="34" width="6.44140625" customWidth="1"/>
    <col min="35" max="35" width="6.77734375" customWidth="1"/>
    <col min="36" max="36" width="5.77734375" hidden="1" customWidth="1"/>
    <col min="37" max="37" width="6" hidden="1" customWidth="1"/>
  </cols>
  <sheetData>
    <row r="1" spans="1:37">
      <c r="A1" s="63" t="s">
        <v>199</v>
      </c>
      <c r="B1" s="63"/>
      <c r="C1" s="176"/>
      <c r="D1" s="176"/>
      <c r="E1" s="176"/>
      <c r="F1" s="176"/>
      <c r="G1" s="176"/>
      <c r="H1" s="176"/>
      <c r="I1" s="176"/>
      <c r="J1" s="176"/>
      <c r="K1" s="176"/>
      <c r="L1" s="176"/>
      <c r="M1" s="176"/>
      <c r="N1" s="65"/>
      <c r="O1" s="65"/>
      <c r="P1" s="65"/>
      <c r="Q1" s="65"/>
      <c r="R1" s="176"/>
      <c r="S1" s="176"/>
      <c r="T1" s="176"/>
      <c r="U1" s="176"/>
      <c r="V1" s="176"/>
      <c r="W1" s="176"/>
      <c r="X1" s="176"/>
      <c r="Y1" s="177"/>
      <c r="Z1" s="176"/>
      <c r="AA1" s="176"/>
      <c r="AB1" s="176"/>
      <c r="AC1" s="176"/>
      <c r="AD1" s="176"/>
      <c r="AE1" s="176"/>
      <c r="AF1" s="177"/>
      <c r="AG1" s="176"/>
      <c r="AH1" s="875" t="s">
        <v>10</v>
      </c>
      <c r="AI1" s="875"/>
      <c r="AJ1" s="875"/>
      <c r="AK1" s="875"/>
    </row>
    <row r="2" spans="1:37">
      <c r="A2" s="178" t="s">
        <v>200</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1:37" ht="24" customHeight="1">
      <c r="A3" s="947" t="s">
        <v>821</v>
      </c>
      <c r="B3" s="947"/>
      <c r="C3" s="947"/>
      <c r="D3" s="947"/>
      <c r="E3" s="947"/>
      <c r="F3" s="947"/>
      <c r="G3" s="947"/>
      <c r="H3" s="947"/>
      <c r="I3" s="947"/>
      <c r="J3" s="947"/>
      <c r="K3" s="947"/>
      <c r="L3" s="947"/>
      <c r="M3" s="947"/>
      <c r="N3" s="947"/>
      <c r="O3" s="947"/>
      <c r="P3" s="947"/>
      <c r="Q3" s="947"/>
      <c r="R3" s="947"/>
      <c r="S3" s="947"/>
      <c r="T3" s="947"/>
      <c r="U3" s="947"/>
      <c r="V3" s="947"/>
      <c r="W3" s="947"/>
      <c r="X3" s="947"/>
      <c r="Y3" s="947"/>
      <c r="Z3" s="947"/>
      <c r="AA3" s="947"/>
      <c r="AB3" s="947"/>
      <c r="AC3" s="947"/>
      <c r="AD3" s="947"/>
      <c r="AE3" s="947"/>
      <c r="AF3" s="947"/>
      <c r="AG3" s="947"/>
      <c r="AH3" s="947"/>
      <c r="AI3" s="947"/>
      <c r="AJ3" s="947"/>
      <c r="AK3" s="947"/>
    </row>
    <row r="4" spans="1:37" ht="30" hidden="1" customHeight="1">
      <c r="A4" s="625"/>
      <c r="B4" s="835" t="s">
        <v>201</v>
      </c>
      <c r="C4" s="835"/>
      <c r="D4" s="835"/>
      <c r="E4" s="835"/>
      <c r="F4" s="835"/>
      <c r="G4" s="835"/>
      <c r="H4" s="835"/>
      <c r="I4" s="835"/>
      <c r="J4" s="835"/>
      <c r="K4" s="835"/>
      <c r="L4" s="835"/>
      <c r="M4" s="835"/>
      <c r="N4" s="835"/>
      <c r="O4" s="835"/>
      <c r="P4" s="835"/>
      <c r="Q4" s="65"/>
      <c r="R4" s="65" t="s">
        <v>202</v>
      </c>
      <c r="S4" s="65"/>
      <c r="T4" s="65"/>
      <c r="U4" s="65"/>
      <c r="V4" s="65"/>
      <c r="W4" s="65"/>
      <c r="X4" s="65"/>
      <c r="Y4" s="65"/>
      <c r="Z4" s="65"/>
      <c r="AA4" s="65"/>
      <c r="AB4" s="65"/>
      <c r="AC4" s="65"/>
      <c r="AD4" s="65"/>
      <c r="AE4" s="65"/>
      <c r="AF4" s="65"/>
      <c r="AG4" s="65"/>
      <c r="AH4" s="65"/>
      <c r="AI4" s="65"/>
      <c r="AJ4" s="65"/>
      <c r="AK4" s="65"/>
    </row>
    <row r="5" spans="1:37">
      <c r="A5" s="179"/>
      <c r="B5" s="180"/>
      <c r="C5" s="180"/>
      <c r="D5" s="180"/>
      <c r="E5" s="180"/>
      <c r="F5" s="180"/>
      <c r="G5" s="180"/>
      <c r="H5" s="180"/>
      <c r="I5" s="180"/>
      <c r="J5" s="180"/>
      <c r="K5" s="180"/>
      <c r="L5" s="180"/>
      <c r="M5" s="180"/>
      <c r="N5" s="180"/>
      <c r="O5" s="941"/>
      <c r="P5" s="941"/>
      <c r="Q5" s="941"/>
      <c r="R5" s="181"/>
      <c r="S5" s="180"/>
      <c r="T5" s="180"/>
      <c r="U5" s="180"/>
      <c r="V5" s="180"/>
      <c r="W5" s="180"/>
      <c r="X5" s="180"/>
      <c r="Y5" s="180"/>
      <c r="Z5" s="180"/>
      <c r="AA5" s="180"/>
      <c r="AB5" s="180"/>
      <c r="AC5" s="180"/>
      <c r="AD5" s="180"/>
      <c r="AE5" s="180"/>
      <c r="AF5" s="180"/>
      <c r="AG5" s="942" t="s">
        <v>27</v>
      </c>
      <c r="AH5" s="942"/>
      <c r="AI5" s="942"/>
      <c r="AJ5" s="942"/>
      <c r="AK5" s="942"/>
    </row>
    <row r="6" spans="1:37" ht="23.25" customHeight="1">
      <c r="A6" s="948" t="s">
        <v>729</v>
      </c>
      <c r="B6" s="948" t="s">
        <v>203</v>
      </c>
      <c r="C6" s="949" t="s">
        <v>692</v>
      </c>
      <c r="D6" s="950"/>
      <c r="E6" s="950"/>
      <c r="F6" s="950"/>
      <c r="G6" s="950"/>
      <c r="H6" s="950"/>
      <c r="I6" s="950"/>
      <c r="J6" s="950"/>
      <c r="K6" s="950"/>
      <c r="L6" s="950"/>
      <c r="M6" s="951"/>
      <c r="N6" s="949" t="s">
        <v>822</v>
      </c>
      <c r="O6" s="950"/>
      <c r="P6" s="950"/>
      <c r="Q6" s="950"/>
      <c r="R6" s="950"/>
      <c r="S6" s="950"/>
      <c r="T6" s="950"/>
      <c r="U6" s="950"/>
      <c r="V6" s="950"/>
      <c r="W6" s="950"/>
      <c r="X6" s="950"/>
      <c r="Y6" s="950"/>
      <c r="Z6" s="951"/>
      <c r="AA6" s="949" t="s">
        <v>805</v>
      </c>
      <c r="AB6" s="950"/>
      <c r="AC6" s="950"/>
      <c r="AD6" s="950"/>
      <c r="AE6" s="950"/>
      <c r="AF6" s="950"/>
      <c r="AG6" s="950"/>
      <c r="AH6" s="950"/>
      <c r="AI6" s="950"/>
      <c r="AJ6" s="950"/>
      <c r="AK6" s="951"/>
    </row>
    <row r="7" spans="1:37" ht="41.25" customHeight="1">
      <c r="A7" s="948"/>
      <c r="B7" s="948"/>
      <c r="C7" s="939" t="s">
        <v>204</v>
      </c>
      <c r="D7" s="943" t="s">
        <v>205</v>
      </c>
      <c r="E7" s="943" t="s">
        <v>169</v>
      </c>
      <c r="F7" s="943"/>
      <c r="G7" s="943"/>
      <c r="H7" s="943"/>
      <c r="I7" s="943"/>
      <c r="J7" s="943" t="s">
        <v>206</v>
      </c>
      <c r="K7" s="943"/>
      <c r="L7" s="940"/>
      <c r="M7" s="940"/>
      <c r="N7" s="939" t="s">
        <v>204</v>
      </c>
      <c r="O7" s="939" t="s">
        <v>207</v>
      </c>
      <c r="P7" s="944" t="s">
        <v>208</v>
      </c>
      <c r="Q7" s="943" t="s">
        <v>209</v>
      </c>
      <c r="R7" s="943" t="s">
        <v>169</v>
      </c>
      <c r="S7" s="943"/>
      <c r="T7" s="943"/>
      <c r="U7" s="943"/>
      <c r="V7" s="943"/>
      <c r="W7" s="943" t="s">
        <v>206</v>
      </c>
      <c r="X7" s="943"/>
      <c r="Y7" s="940"/>
      <c r="Z7" s="940"/>
      <c r="AA7" s="939" t="s">
        <v>204</v>
      </c>
      <c r="AB7" s="943" t="s">
        <v>205</v>
      </c>
      <c r="AC7" s="943" t="s">
        <v>169</v>
      </c>
      <c r="AD7" s="943"/>
      <c r="AE7" s="943"/>
      <c r="AF7" s="943"/>
      <c r="AG7" s="943"/>
      <c r="AH7" s="954" t="s">
        <v>206</v>
      </c>
      <c r="AI7" s="955"/>
      <c r="AJ7" s="698"/>
      <c r="AK7" s="699"/>
    </row>
    <row r="8" spans="1:37" ht="57.75" customHeight="1">
      <c r="A8" s="948"/>
      <c r="B8" s="948"/>
      <c r="C8" s="940"/>
      <c r="D8" s="940"/>
      <c r="E8" s="943" t="s">
        <v>210</v>
      </c>
      <c r="F8" s="943"/>
      <c r="G8" s="943"/>
      <c r="H8" s="943"/>
      <c r="I8" s="943" t="s">
        <v>211</v>
      </c>
      <c r="J8" s="952" t="s">
        <v>172</v>
      </c>
      <c r="K8" s="952" t="s">
        <v>212</v>
      </c>
      <c r="L8" s="952" t="s">
        <v>213</v>
      </c>
      <c r="M8" s="952" t="s">
        <v>214</v>
      </c>
      <c r="N8" s="940"/>
      <c r="O8" s="940"/>
      <c r="P8" s="945"/>
      <c r="Q8" s="940"/>
      <c r="R8" s="943" t="s">
        <v>215</v>
      </c>
      <c r="S8" s="943"/>
      <c r="T8" s="943"/>
      <c r="U8" s="943"/>
      <c r="V8" s="943" t="s">
        <v>216</v>
      </c>
      <c r="W8" s="952" t="s">
        <v>172</v>
      </c>
      <c r="X8" s="952" t="s">
        <v>212</v>
      </c>
      <c r="Y8" s="952" t="s">
        <v>213</v>
      </c>
      <c r="Z8" s="952" t="s">
        <v>214</v>
      </c>
      <c r="AA8" s="940"/>
      <c r="AB8" s="940"/>
      <c r="AC8" s="943" t="s">
        <v>217</v>
      </c>
      <c r="AD8" s="943"/>
      <c r="AE8" s="943"/>
      <c r="AF8" s="943"/>
      <c r="AG8" s="943" t="s">
        <v>218</v>
      </c>
      <c r="AH8" s="952" t="s">
        <v>172</v>
      </c>
      <c r="AI8" s="952" t="s">
        <v>212</v>
      </c>
      <c r="AJ8" s="952" t="s">
        <v>213</v>
      </c>
      <c r="AK8" s="952" t="s">
        <v>214</v>
      </c>
    </row>
    <row r="9" spans="1:37" ht="275.25" customHeight="1">
      <c r="A9" s="948"/>
      <c r="B9" s="948"/>
      <c r="C9" s="940"/>
      <c r="D9" s="940"/>
      <c r="E9" s="624" t="s">
        <v>98</v>
      </c>
      <c r="F9" s="624" t="s">
        <v>219</v>
      </c>
      <c r="G9" s="624" t="s">
        <v>220</v>
      </c>
      <c r="H9" s="624" t="s">
        <v>221</v>
      </c>
      <c r="I9" s="943"/>
      <c r="J9" s="953"/>
      <c r="K9" s="953"/>
      <c r="L9" s="953"/>
      <c r="M9" s="953"/>
      <c r="N9" s="940"/>
      <c r="O9" s="940"/>
      <c r="P9" s="946"/>
      <c r="Q9" s="940"/>
      <c r="R9" s="624" t="s">
        <v>98</v>
      </c>
      <c r="S9" s="624" t="s">
        <v>219</v>
      </c>
      <c r="T9" s="624" t="s">
        <v>220</v>
      </c>
      <c r="U9" s="624" t="s">
        <v>221</v>
      </c>
      <c r="V9" s="943"/>
      <c r="W9" s="953"/>
      <c r="X9" s="953"/>
      <c r="Y9" s="953"/>
      <c r="Z9" s="953"/>
      <c r="AA9" s="940"/>
      <c r="AB9" s="940"/>
      <c r="AC9" s="624" t="s">
        <v>98</v>
      </c>
      <c r="AD9" s="624" t="s">
        <v>219</v>
      </c>
      <c r="AE9" s="624" t="s">
        <v>220</v>
      </c>
      <c r="AF9" s="624" t="s">
        <v>221</v>
      </c>
      <c r="AG9" s="943"/>
      <c r="AH9" s="953"/>
      <c r="AI9" s="953"/>
      <c r="AJ9" s="953"/>
      <c r="AK9" s="953"/>
    </row>
    <row r="10" spans="1:37" ht="25.5">
      <c r="A10" s="182" t="s">
        <v>35</v>
      </c>
      <c r="B10" s="183" t="s">
        <v>36</v>
      </c>
      <c r="C10" s="183">
        <v>1</v>
      </c>
      <c r="D10" s="184" t="s">
        <v>222</v>
      </c>
      <c r="E10" s="183" t="s">
        <v>223</v>
      </c>
      <c r="F10" s="183">
        <v>4</v>
      </c>
      <c r="G10" s="183">
        <v>5</v>
      </c>
      <c r="H10" s="183">
        <v>6</v>
      </c>
      <c r="I10" s="183">
        <v>7</v>
      </c>
      <c r="J10" s="183">
        <v>8</v>
      </c>
      <c r="K10" s="183">
        <v>9</v>
      </c>
      <c r="L10" s="183">
        <v>10</v>
      </c>
      <c r="M10" s="183">
        <v>11</v>
      </c>
      <c r="N10" s="183">
        <v>12</v>
      </c>
      <c r="O10" s="183">
        <v>13</v>
      </c>
      <c r="P10" s="183">
        <v>14</v>
      </c>
      <c r="Q10" s="184" t="s">
        <v>224</v>
      </c>
      <c r="R10" s="184" t="s">
        <v>225</v>
      </c>
      <c r="S10" s="183">
        <v>17</v>
      </c>
      <c r="T10" s="183">
        <v>18</v>
      </c>
      <c r="U10" s="183">
        <v>19</v>
      </c>
      <c r="V10" s="183">
        <v>20</v>
      </c>
      <c r="W10" s="183">
        <v>21</v>
      </c>
      <c r="X10" s="183">
        <v>22</v>
      </c>
      <c r="Y10" s="183">
        <v>23</v>
      </c>
      <c r="Z10" s="183">
        <v>24</v>
      </c>
      <c r="AA10" s="183">
        <v>25</v>
      </c>
      <c r="AB10" s="184" t="s">
        <v>226</v>
      </c>
      <c r="AC10" s="184" t="s">
        <v>227</v>
      </c>
      <c r="AD10" s="183">
        <v>28</v>
      </c>
      <c r="AE10" s="183">
        <v>29</v>
      </c>
      <c r="AF10" s="183">
        <v>30</v>
      </c>
      <c r="AG10" s="183">
        <v>31</v>
      </c>
      <c r="AH10" s="183">
        <v>32</v>
      </c>
      <c r="AI10" s="182">
        <v>33</v>
      </c>
      <c r="AJ10" s="183">
        <v>34</v>
      </c>
      <c r="AK10" s="183">
        <v>35</v>
      </c>
    </row>
    <row r="11" spans="1:37">
      <c r="A11" s="185"/>
      <c r="B11" s="186" t="s">
        <v>49</v>
      </c>
      <c r="C11" s="186"/>
      <c r="D11" s="186"/>
      <c r="E11" s="186"/>
      <c r="F11" s="186"/>
      <c r="G11" s="186"/>
      <c r="H11" s="186"/>
      <c r="I11" s="186"/>
      <c r="J11" s="186"/>
      <c r="K11" s="186"/>
      <c r="L11" s="186"/>
      <c r="M11" s="186"/>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row>
    <row r="12" spans="1:37" ht="57">
      <c r="A12" s="187" t="s">
        <v>38</v>
      </c>
      <c r="B12" s="188" t="s">
        <v>228</v>
      </c>
      <c r="C12" s="189"/>
      <c r="D12" s="189"/>
      <c r="E12" s="189"/>
      <c r="F12" s="189"/>
      <c r="G12" s="189"/>
      <c r="H12" s="189"/>
      <c r="I12" s="189"/>
      <c r="J12" s="189"/>
      <c r="K12" s="189"/>
      <c r="L12" s="189"/>
      <c r="M12" s="189"/>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row>
    <row r="13" spans="1:37" s="544" customFormat="1" ht="30">
      <c r="A13" s="690">
        <v>1</v>
      </c>
      <c r="B13" s="691" t="s">
        <v>653</v>
      </c>
      <c r="C13" s="692"/>
      <c r="D13" s="692"/>
      <c r="E13" s="692"/>
      <c r="F13" s="692"/>
      <c r="G13" s="692"/>
      <c r="H13" s="692"/>
      <c r="I13" s="692"/>
      <c r="J13" s="692"/>
      <c r="K13" s="692"/>
      <c r="L13" s="692"/>
      <c r="M13" s="692"/>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0"/>
    </row>
    <row r="14" spans="1:37" s="544" customFormat="1" ht="30">
      <c r="A14" s="690">
        <v>2</v>
      </c>
      <c r="B14" s="691" t="s">
        <v>654</v>
      </c>
      <c r="C14" s="692"/>
      <c r="D14" s="692"/>
      <c r="E14" s="692"/>
      <c r="F14" s="692"/>
      <c r="G14" s="692"/>
      <c r="H14" s="692"/>
      <c r="I14" s="692"/>
      <c r="J14" s="692"/>
      <c r="K14" s="692"/>
      <c r="L14" s="692"/>
      <c r="M14" s="692"/>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0"/>
      <c r="AK14" s="690"/>
    </row>
    <row r="15" spans="1:37" s="544" customFormat="1" ht="30">
      <c r="A15" s="690">
        <v>3</v>
      </c>
      <c r="B15" s="691" t="s">
        <v>655</v>
      </c>
      <c r="C15" s="692"/>
      <c r="D15" s="692"/>
      <c r="E15" s="692"/>
      <c r="F15" s="692"/>
      <c r="G15" s="692"/>
      <c r="H15" s="692"/>
      <c r="I15" s="692"/>
      <c r="J15" s="692"/>
      <c r="K15" s="692"/>
      <c r="L15" s="692"/>
      <c r="M15" s="692"/>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row>
    <row r="16" spans="1:37" s="544" customFormat="1" ht="30">
      <c r="A16" s="690">
        <v>4</v>
      </c>
      <c r="B16" s="691" t="s">
        <v>656</v>
      </c>
      <c r="C16" s="692"/>
      <c r="D16" s="692"/>
      <c r="E16" s="692"/>
      <c r="F16" s="692"/>
      <c r="G16" s="692"/>
      <c r="H16" s="692"/>
      <c r="I16" s="692"/>
      <c r="J16" s="692"/>
      <c r="K16" s="692"/>
      <c r="L16" s="692"/>
      <c r="M16" s="692"/>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0"/>
    </row>
    <row r="17" spans="1:37" s="544" customFormat="1" ht="25.5">
      <c r="A17" s="693">
        <v>5</v>
      </c>
      <c r="B17" s="694" t="s">
        <v>657</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row>
    <row r="18" spans="1:37" s="544" customFormat="1" ht="25.5">
      <c r="A18" s="693">
        <v>6</v>
      </c>
      <c r="B18" s="694" t="s">
        <v>745</v>
      </c>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693"/>
    </row>
    <row r="19" spans="1:37">
      <c r="A19" s="695">
        <v>7</v>
      </c>
      <c r="B19" s="696" t="s">
        <v>753</v>
      </c>
      <c r="C19" s="697"/>
      <c r="D19" s="697"/>
      <c r="E19" s="697"/>
      <c r="F19" s="697"/>
      <c r="G19" s="697"/>
      <c r="H19" s="697"/>
      <c r="I19" s="697"/>
      <c r="J19" s="697"/>
      <c r="K19" s="697"/>
      <c r="L19" s="697"/>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7"/>
    </row>
    <row r="20" spans="1:37">
      <c r="A20" s="179"/>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90" t="s">
        <v>229</v>
      </c>
      <c r="AF20" s="191"/>
      <c r="AG20" s="190"/>
      <c r="AH20" s="180"/>
      <c r="AI20" s="180"/>
      <c r="AJ20" s="180"/>
      <c r="AK20" s="180"/>
    </row>
    <row r="21" spans="1:37">
      <c r="A21" s="179"/>
      <c r="B21" s="937" t="s">
        <v>242</v>
      </c>
      <c r="C21" s="937"/>
      <c r="D21" s="937"/>
      <c r="E21" s="937"/>
      <c r="F21" s="937"/>
      <c r="G21" s="937"/>
      <c r="H21" s="937"/>
      <c r="I21" s="937"/>
      <c r="J21" s="180"/>
      <c r="K21" s="180"/>
      <c r="L21" s="180"/>
      <c r="M21" s="180"/>
      <c r="N21" s="180"/>
      <c r="O21" s="180"/>
      <c r="P21" s="180"/>
      <c r="Q21" s="180"/>
      <c r="R21" s="180"/>
      <c r="S21" s="180"/>
      <c r="T21" s="180"/>
      <c r="U21" s="180"/>
      <c r="V21" s="180"/>
      <c r="W21" s="180"/>
      <c r="X21" s="180"/>
      <c r="Y21" s="180"/>
      <c r="Z21" s="180"/>
      <c r="AA21" s="180"/>
      <c r="AB21" s="180"/>
      <c r="AC21" s="180"/>
      <c r="AD21" s="180"/>
      <c r="AE21" s="192" t="s">
        <v>47</v>
      </c>
      <c r="AF21" s="190"/>
      <c r="AG21" s="190"/>
      <c r="AH21" s="180"/>
      <c r="AI21" s="180"/>
      <c r="AJ21" s="180"/>
      <c r="AK21" s="180"/>
    </row>
    <row r="22" spans="1:37">
      <c r="A22" s="179"/>
      <c r="B22" s="938" t="s">
        <v>823</v>
      </c>
      <c r="C22" s="938"/>
      <c r="D22" s="938"/>
      <c r="E22" s="938"/>
      <c r="F22" s="938"/>
      <c r="G22" s="938"/>
      <c r="H22" s="938"/>
      <c r="I22" s="938"/>
      <c r="J22" s="938"/>
      <c r="K22" s="938"/>
      <c r="L22" s="938"/>
      <c r="M22" s="938"/>
      <c r="N22" s="938"/>
      <c r="O22" s="938"/>
      <c r="P22" s="180"/>
      <c r="Q22" s="180"/>
      <c r="R22" s="180"/>
      <c r="S22" s="180"/>
      <c r="T22" s="180"/>
      <c r="U22" s="180"/>
      <c r="V22" s="180"/>
      <c r="W22" s="180"/>
      <c r="X22" s="180"/>
      <c r="Y22" s="180"/>
      <c r="Z22" s="180"/>
      <c r="AA22" s="180"/>
      <c r="AB22" s="180"/>
      <c r="AC22" s="180"/>
      <c r="AD22" s="180"/>
      <c r="AE22" s="193" t="s">
        <v>79</v>
      </c>
      <c r="AF22" s="190"/>
      <c r="AG22" s="190"/>
      <c r="AH22" s="180"/>
      <c r="AI22" s="180"/>
      <c r="AJ22" s="180"/>
      <c r="AK22" s="180"/>
    </row>
    <row r="23" spans="1:37">
      <c r="A23" s="179"/>
      <c r="B23" s="938" t="s">
        <v>824</v>
      </c>
      <c r="C23" s="938"/>
      <c r="D23" s="938"/>
      <c r="E23" s="938"/>
      <c r="F23" s="938"/>
      <c r="G23" s="938"/>
      <c r="H23" s="938"/>
      <c r="I23" s="938"/>
      <c r="J23" s="938"/>
      <c r="K23" s="938"/>
      <c r="L23" s="938"/>
      <c r="M23" s="938"/>
      <c r="N23" s="938"/>
      <c r="O23" s="938"/>
      <c r="P23" s="938"/>
      <c r="Q23" s="938"/>
      <c r="R23" s="938"/>
      <c r="S23" s="938"/>
      <c r="T23" s="938"/>
      <c r="U23" s="938"/>
      <c r="V23" s="938"/>
      <c r="W23" s="180"/>
      <c r="X23" s="180"/>
      <c r="Y23" s="180"/>
      <c r="Z23" s="180"/>
      <c r="AA23" s="180"/>
      <c r="AB23" s="180"/>
      <c r="AC23" s="180"/>
      <c r="AD23" s="180"/>
      <c r="AE23" s="180"/>
      <c r="AF23" s="180"/>
      <c r="AG23" s="180"/>
      <c r="AH23" s="180"/>
      <c r="AI23" s="180"/>
      <c r="AJ23" s="180"/>
      <c r="AK23" s="180"/>
    </row>
  </sheetData>
  <mergeCells count="45">
    <mergeCell ref="M8:M9"/>
    <mergeCell ref="R8:U8"/>
    <mergeCell ref="E8:H8"/>
    <mergeCell ref="I8:I9"/>
    <mergeCell ref="J8:J9"/>
    <mergeCell ref="K8:K9"/>
    <mergeCell ref="L8:L9"/>
    <mergeCell ref="AH8:AH9"/>
    <mergeCell ref="AI8:AI9"/>
    <mergeCell ref="AJ8:AJ9"/>
    <mergeCell ref="AK8:AK9"/>
    <mergeCell ref="AC7:AG7"/>
    <mergeCell ref="AH7:AI7"/>
    <mergeCell ref="A6:A9"/>
    <mergeCell ref="B6:B9"/>
    <mergeCell ref="C6:M6"/>
    <mergeCell ref="N6:Z6"/>
    <mergeCell ref="AA6:AK6"/>
    <mergeCell ref="C7:C9"/>
    <mergeCell ref="D7:D9"/>
    <mergeCell ref="E7:I7"/>
    <mergeCell ref="J7:M7"/>
    <mergeCell ref="N7:N9"/>
    <mergeCell ref="AA7:AA9"/>
    <mergeCell ref="AB7:AB9"/>
    <mergeCell ref="W8:W9"/>
    <mergeCell ref="X8:X9"/>
    <mergeCell ref="Y8:Y9"/>
    <mergeCell ref="Z8:Z9"/>
    <mergeCell ref="B21:I21"/>
    <mergeCell ref="B22:O22"/>
    <mergeCell ref="B23:V23"/>
    <mergeCell ref="O7:O9"/>
    <mergeCell ref="AH1:AK1"/>
    <mergeCell ref="B4:P4"/>
    <mergeCell ref="O5:Q5"/>
    <mergeCell ref="AG5:AK5"/>
    <mergeCell ref="V8:V9"/>
    <mergeCell ref="P7:P9"/>
    <mergeCell ref="Q7:Q9"/>
    <mergeCell ref="R7:V7"/>
    <mergeCell ref="W7:Z7"/>
    <mergeCell ref="A3:AK3"/>
    <mergeCell ref="AC8:AF8"/>
    <mergeCell ref="AG8:AG9"/>
  </mergeCells>
  <printOptions horizontalCentered="1"/>
  <pageMargins left="0.39370078740157483" right="0.19685039370078741" top="0.74803149606299213" bottom="0.74803149606299213" header="0.31496062992125984" footer="0.31496062992125984"/>
  <pageSetup paperSize="8" scale="80" fitToWidth="2" fitToHeight="2"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7"/>
  <sheetViews>
    <sheetView topLeftCell="I1" zoomScale="70" zoomScaleNormal="70" workbookViewId="0">
      <selection activeCell="D51" sqref="D51"/>
    </sheetView>
  </sheetViews>
  <sheetFormatPr defaultRowHeight="18.75"/>
  <cols>
    <col min="1" max="1" width="4" customWidth="1"/>
    <col min="2" max="2" width="33.44140625" customWidth="1"/>
    <col min="3" max="3" width="9.21875" customWidth="1"/>
    <col min="4" max="4" width="8.88671875" customWidth="1"/>
    <col min="5" max="5" width="9.21875" customWidth="1"/>
    <col min="6" max="6" width="9.109375" customWidth="1"/>
    <col min="7" max="8" width="8.44140625" customWidth="1"/>
    <col min="9" max="9" width="7.77734375" customWidth="1"/>
    <col min="10" max="10" width="10.21875" customWidth="1"/>
    <col min="11" max="11" width="8.109375" customWidth="1"/>
    <col min="12" max="12" width="7.5546875" customWidth="1"/>
    <col min="13" max="13" width="10.6640625" customWidth="1"/>
    <col min="14" max="14" width="11.109375" customWidth="1"/>
    <col min="15" max="15" width="10.88671875" customWidth="1"/>
    <col min="16" max="16" width="11.33203125" customWidth="1"/>
    <col min="17" max="17" width="9.5546875" customWidth="1"/>
    <col min="18" max="18" width="9.21875" customWidth="1"/>
    <col min="19" max="20" width="11.21875" customWidth="1"/>
    <col min="21" max="21" width="10.88671875" customWidth="1"/>
    <col min="22" max="22" width="10.44140625" customWidth="1"/>
    <col min="23" max="23" width="12" customWidth="1"/>
    <col min="24" max="24" width="11.88671875" customWidth="1"/>
    <col min="25" max="25" width="10.6640625" customWidth="1"/>
    <col min="26" max="26" width="8.21875" customWidth="1"/>
    <col min="27" max="27" width="7.33203125" customWidth="1"/>
    <col min="28" max="28" width="6.33203125" customWidth="1"/>
  </cols>
  <sheetData>
    <row r="1" spans="1:31" ht="31.5" customHeight="1">
      <c r="A1" s="980" t="s">
        <v>230</v>
      </c>
      <c r="B1" s="980"/>
      <c r="C1" s="194"/>
      <c r="D1" s="195"/>
      <c r="E1" s="195"/>
      <c r="F1" s="195"/>
      <c r="G1" s="195"/>
      <c r="H1" s="195"/>
      <c r="I1" s="195"/>
      <c r="J1" s="981"/>
      <c r="K1" s="981"/>
      <c r="L1" s="981"/>
      <c r="M1" s="981"/>
      <c r="N1" s="195"/>
      <c r="O1" s="195"/>
      <c r="P1" s="195"/>
      <c r="Q1" s="195"/>
      <c r="R1" s="195"/>
      <c r="S1" s="195"/>
      <c r="T1" s="195"/>
      <c r="U1" s="195"/>
      <c r="V1" s="195"/>
      <c r="W1" s="195"/>
      <c r="X1" s="195"/>
      <c r="Y1" s="982" t="s">
        <v>11</v>
      </c>
      <c r="Z1" s="982"/>
      <c r="AA1" s="982"/>
      <c r="AB1" s="982"/>
    </row>
    <row r="2" spans="1:31" ht="31.5" customHeight="1">
      <c r="A2" s="980" t="s">
        <v>231</v>
      </c>
      <c r="B2" s="980"/>
      <c r="C2" s="194"/>
      <c r="D2" s="195"/>
      <c r="E2" s="195"/>
      <c r="F2" s="195"/>
      <c r="G2" s="195"/>
      <c r="H2" s="195"/>
      <c r="I2" s="195"/>
      <c r="J2" s="195"/>
      <c r="K2" s="983"/>
      <c r="L2" s="983"/>
      <c r="M2" s="195"/>
      <c r="N2" s="195"/>
      <c r="O2" s="195"/>
      <c r="P2" s="195"/>
      <c r="Q2" s="195"/>
      <c r="R2" s="195"/>
      <c r="S2" s="195"/>
      <c r="T2" s="195"/>
      <c r="U2" s="195"/>
      <c r="V2" s="195"/>
      <c r="W2" s="195"/>
      <c r="X2" s="195"/>
      <c r="Y2" s="195"/>
      <c r="Z2" s="983"/>
      <c r="AA2" s="983"/>
      <c r="AB2" s="195"/>
    </row>
    <row r="3" spans="1:31" ht="42" customHeight="1">
      <c r="A3" s="984" t="s">
        <v>825</v>
      </c>
      <c r="B3" s="984"/>
      <c r="C3" s="984"/>
      <c r="D3" s="984"/>
      <c r="E3" s="984"/>
      <c r="F3" s="984"/>
      <c r="G3" s="984"/>
      <c r="H3" s="984"/>
      <c r="I3" s="984"/>
      <c r="J3" s="984"/>
      <c r="K3" s="984"/>
      <c r="L3" s="984"/>
      <c r="M3" s="984"/>
      <c r="N3" s="984"/>
      <c r="O3" s="984"/>
      <c r="P3" s="984"/>
      <c r="Q3" s="984"/>
      <c r="R3" s="984"/>
      <c r="S3" s="984"/>
      <c r="T3" s="984"/>
      <c r="U3" s="984"/>
      <c r="V3" s="984"/>
      <c r="W3" s="984"/>
      <c r="X3" s="984"/>
      <c r="Y3" s="984"/>
      <c r="Z3" s="984"/>
      <c r="AA3" s="984"/>
      <c r="AB3" s="984"/>
    </row>
    <row r="4" spans="1:31" ht="54.75" hidden="1" customHeight="1">
      <c r="A4" s="985" t="s">
        <v>232</v>
      </c>
      <c r="B4" s="985"/>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row>
    <row r="5" spans="1:31" ht="32.25" customHeight="1">
      <c r="A5" s="196"/>
      <c r="B5" s="197"/>
      <c r="C5" s="197"/>
      <c r="D5" s="197"/>
      <c r="E5" s="197"/>
      <c r="F5" s="197"/>
      <c r="G5" s="197"/>
      <c r="H5" s="197"/>
      <c r="I5" s="197"/>
      <c r="J5" s="197"/>
      <c r="K5" s="197"/>
      <c r="L5" s="197"/>
      <c r="M5" s="197"/>
      <c r="N5" s="197"/>
      <c r="O5" s="197"/>
      <c r="P5" s="197"/>
      <c r="Q5" s="197"/>
      <c r="R5" s="197"/>
      <c r="S5" s="197"/>
      <c r="T5" s="197"/>
      <c r="U5" s="197"/>
      <c r="V5" s="197"/>
      <c r="W5" s="197"/>
      <c r="X5" s="197"/>
      <c r="Y5" s="197"/>
      <c r="Z5" s="197" t="s">
        <v>27</v>
      </c>
      <c r="AA5" s="197"/>
      <c r="AB5" s="197"/>
    </row>
    <row r="6" spans="1:31" ht="98.25" customHeight="1">
      <c r="A6" s="986" t="s">
        <v>0</v>
      </c>
      <c r="B6" s="968" t="s">
        <v>233</v>
      </c>
      <c r="C6" s="977" t="s">
        <v>234</v>
      </c>
      <c r="D6" s="968" t="s">
        <v>235</v>
      </c>
      <c r="E6" s="968" t="s">
        <v>236</v>
      </c>
      <c r="F6" s="968" t="s">
        <v>237</v>
      </c>
      <c r="G6" s="960" t="s">
        <v>238</v>
      </c>
      <c r="H6" s="960"/>
      <c r="I6" s="960"/>
      <c r="J6" s="962" t="s">
        <v>239</v>
      </c>
      <c r="K6" s="963"/>
      <c r="L6" s="964"/>
      <c r="M6" s="968" t="s">
        <v>30</v>
      </c>
      <c r="N6" s="968"/>
      <c r="O6" s="969" t="s">
        <v>31</v>
      </c>
      <c r="P6" s="970"/>
      <c r="Q6" s="970"/>
      <c r="R6" s="970"/>
      <c r="S6" s="970"/>
      <c r="T6" s="970"/>
      <c r="U6" s="970"/>
      <c r="V6" s="971"/>
      <c r="W6" s="962" t="s">
        <v>240</v>
      </c>
      <c r="X6" s="964"/>
      <c r="Y6" s="962" t="s">
        <v>241</v>
      </c>
      <c r="Z6" s="963"/>
      <c r="AA6" s="964"/>
      <c r="AB6" s="968" t="s">
        <v>242</v>
      </c>
    </row>
    <row r="7" spans="1:31" ht="88.5" customHeight="1">
      <c r="A7" s="986"/>
      <c r="B7" s="968"/>
      <c r="C7" s="978"/>
      <c r="D7" s="968"/>
      <c r="E7" s="968"/>
      <c r="F7" s="968"/>
      <c r="G7" s="960" t="s">
        <v>243</v>
      </c>
      <c r="H7" s="960" t="s">
        <v>244</v>
      </c>
      <c r="I7" s="960"/>
      <c r="J7" s="965"/>
      <c r="K7" s="966"/>
      <c r="L7" s="967"/>
      <c r="M7" s="956" t="s">
        <v>245</v>
      </c>
      <c r="N7" s="956" t="s">
        <v>246</v>
      </c>
      <c r="O7" s="975" t="s">
        <v>247</v>
      </c>
      <c r="P7" s="976"/>
      <c r="Q7" s="975" t="s">
        <v>248</v>
      </c>
      <c r="R7" s="976"/>
      <c r="S7" s="975" t="s">
        <v>754</v>
      </c>
      <c r="T7" s="976"/>
      <c r="U7" s="960" t="s">
        <v>249</v>
      </c>
      <c r="V7" s="960"/>
      <c r="W7" s="972"/>
      <c r="X7" s="973"/>
      <c r="Y7" s="965"/>
      <c r="Z7" s="966"/>
      <c r="AA7" s="967"/>
      <c r="AB7" s="968"/>
    </row>
    <row r="8" spans="1:31" ht="23.25" customHeight="1">
      <c r="A8" s="986"/>
      <c r="B8" s="968"/>
      <c r="C8" s="978"/>
      <c r="D8" s="968"/>
      <c r="E8" s="968"/>
      <c r="F8" s="968"/>
      <c r="G8" s="960"/>
      <c r="H8" s="960" t="s">
        <v>245</v>
      </c>
      <c r="I8" s="956" t="s">
        <v>246</v>
      </c>
      <c r="J8" s="956" t="s">
        <v>98</v>
      </c>
      <c r="K8" s="958" t="s">
        <v>250</v>
      </c>
      <c r="L8" s="958"/>
      <c r="M8" s="974"/>
      <c r="N8" s="974"/>
      <c r="O8" s="960" t="s">
        <v>245</v>
      </c>
      <c r="P8" s="956" t="s">
        <v>246</v>
      </c>
      <c r="Q8" s="960" t="s">
        <v>245</v>
      </c>
      <c r="R8" s="956" t="s">
        <v>246</v>
      </c>
      <c r="S8" s="960" t="s">
        <v>245</v>
      </c>
      <c r="T8" s="956" t="s">
        <v>246</v>
      </c>
      <c r="U8" s="960" t="s">
        <v>245</v>
      </c>
      <c r="V8" s="956" t="s">
        <v>246</v>
      </c>
      <c r="W8" s="960" t="s">
        <v>245</v>
      </c>
      <c r="X8" s="956" t="s">
        <v>246</v>
      </c>
      <c r="Y8" s="956" t="s">
        <v>98</v>
      </c>
      <c r="Z8" s="958" t="s">
        <v>250</v>
      </c>
      <c r="AA8" s="958"/>
      <c r="AB8" s="968"/>
    </row>
    <row r="9" spans="1:31" ht="114.75" customHeight="1">
      <c r="A9" s="986"/>
      <c r="B9" s="968"/>
      <c r="C9" s="979"/>
      <c r="D9" s="968"/>
      <c r="E9" s="968"/>
      <c r="F9" s="968"/>
      <c r="G9" s="960"/>
      <c r="H9" s="961"/>
      <c r="I9" s="957"/>
      <c r="J9" s="957"/>
      <c r="K9" s="705" t="s">
        <v>251</v>
      </c>
      <c r="L9" s="705" t="s">
        <v>252</v>
      </c>
      <c r="M9" s="957"/>
      <c r="N9" s="957"/>
      <c r="O9" s="961"/>
      <c r="P9" s="957"/>
      <c r="Q9" s="961"/>
      <c r="R9" s="957"/>
      <c r="S9" s="961"/>
      <c r="T9" s="957"/>
      <c r="U9" s="961"/>
      <c r="V9" s="957"/>
      <c r="W9" s="961"/>
      <c r="X9" s="957"/>
      <c r="Y9" s="957"/>
      <c r="Z9" s="705" t="s">
        <v>251</v>
      </c>
      <c r="AA9" s="705" t="s">
        <v>252</v>
      </c>
      <c r="AB9" s="968"/>
    </row>
    <row r="10" spans="1:31">
      <c r="A10" s="706" t="s">
        <v>35</v>
      </c>
      <c r="B10" s="707" t="s">
        <v>36</v>
      </c>
      <c r="C10" s="708">
        <v>1</v>
      </c>
      <c r="D10" s="706">
        <v>2</v>
      </c>
      <c r="E10" s="708">
        <v>3</v>
      </c>
      <c r="F10" s="706">
        <v>4</v>
      </c>
      <c r="G10" s="708">
        <v>5</v>
      </c>
      <c r="H10" s="706">
        <v>6</v>
      </c>
      <c r="I10" s="708">
        <v>7</v>
      </c>
      <c r="J10" s="706">
        <v>8</v>
      </c>
      <c r="K10" s="708">
        <v>9</v>
      </c>
      <c r="L10" s="706">
        <v>10</v>
      </c>
      <c r="M10" s="708">
        <v>11</v>
      </c>
      <c r="N10" s="706">
        <v>12</v>
      </c>
      <c r="O10" s="708">
        <v>13</v>
      </c>
      <c r="P10" s="706">
        <v>14</v>
      </c>
      <c r="Q10" s="708">
        <v>15</v>
      </c>
      <c r="R10" s="706">
        <v>16</v>
      </c>
      <c r="S10" s="708">
        <v>17</v>
      </c>
      <c r="T10" s="706">
        <v>18</v>
      </c>
      <c r="U10" s="708">
        <v>19</v>
      </c>
      <c r="V10" s="706">
        <v>20</v>
      </c>
      <c r="W10" s="708">
        <v>21</v>
      </c>
      <c r="X10" s="706">
        <v>22</v>
      </c>
      <c r="Y10" s="708">
        <v>23</v>
      </c>
      <c r="Z10" s="706">
        <v>24</v>
      </c>
      <c r="AA10" s="708">
        <v>25</v>
      </c>
      <c r="AB10" s="706">
        <v>26</v>
      </c>
    </row>
    <row r="11" spans="1:31" ht="23.25" customHeight="1">
      <c r="A11" s="198"/>
      <c r="B11" s="199" t="s">
        <v>49</v>
      </c>
      <c r="C11" s="199"/>
      <c r="D11" s="200"/>
      <c r="E11" s="200"/>
      <c r="F11" s="200"/>
      <c r="G11" s="200"/>
      <c r="H11" s="710"/>
      <c r="I11" s="710"/>
      <c r="J11" s="710"/>
      <c r="K11" s="710"/>
      <c r="L11" s="710"/>
      <c r="M11" s="710"/>
      <c r="N11" s="710"/>
      <c r="O11" s="710"/>
      <c r="P11" s="710"/>
      <c r="Q11" s="710"/>
      <c r="R11" s="710"/>
      <c r="S11" s="710"/>
      <c r="T11" s="710"/>
      <c r="U11" s="710"/>
      <c r="V11" s="710"/>
      <c r="W11" s="710"/>
      <c r="X11" s="710"/>
      <c r="Y11" s="710"/>
      <c r="Z11" s="710"/>
      <c r="AA11" s="710"/>
      <c r="AB11" s="200"/>
      <c r="AE11" s="710"/>
    </row>
    <row r="12" spans="1:31" ht="65.25" customHeight="1">
      <c r="A12" s="201" t="s">
        <v>38</v>
      </c>
      <c r="B12" s="202" t="s">
        <v>755</v>
      </c>
      <c r="C12" s="202"/>
      <c r="D12" s="203"/>
      <c r="E12" s="203"/>
      <c r="F12" s="203"/>
      <c r="G12" s="203"/>
      <c r="H12" s="711"/>
      <c r="I12" s="711"/>
      <c r="J12" s="711"/>
      <c r="K12" s="711"/>
      <c r="L12" s="711"/>
      <c r="M12" s="711"/>
      <c r="N12" s="711"/>
      <c r="O12" s="711"/>
      <c r="P12" s="711"/>
      <c r="Q12" s="711"/>
      <c r="R12" s="711"/>
      <c r="S12" s="711"/>
      <c r="T12" s="711"/>
      <c r="U12" s="711"/>
      <c r="V12" s="711"/>
      <c r="W12" s="711"/>
      <c r="X12" s="711"/>
      <c r="Y12" s="711"/>
      <c r="Z12" s="711"/>
      <c r="AA12" s="711"/>
      <c r="AB12" s="204"/>
      <c r="AE12" s="711"/>
    </row>
    <row r="13" spans="1:31" ht="23.25" customHeight="1">
      <c r="A13" s="205"/>
      <c r="B13" s="202" t="s">
        <v>254</v>
      </c>
      <c r="C13" s="202"/>
      <c r="D13" s="206"/>
      <c r="E13" s="206"/>
      <c r="F13" s="206"/>
      <c r="G13" s="206"/>
      <c r="H13" s="710"/>
      <c r="I13" s="710"/>
      <c r="J13" s="710"/>
      <c r="K13" s="710"/>
      <c r="L13" s="710"/>
      <c r="M13" s="710"/>
      <c r="N13" s="710"/>
      <c r="O13" s="710"/>
      <c r="P13" s="710"/>
      <c r="Q13" s="710"/>
      <c r="R13" s="710"/>
      <c r="S13" s="710"/>
      <c r="T13" s="710"/>
      <c r="U13" s="710"/>
      <c r="V13" s="710"/>
      <c r="W13" s="710"/>
      <c r="X13" s="710"/>
      <c r="Y13" s="710"/>
      <c r="Z13" s="710"/>
      <c r="AA13" s="710"/>
      <c r="AB13" s="710"/>
      <c r="AE13" s="710"/>
    </row>
    <row r="14" spans="1:31" ht="38.25" customHeight="1">
      <c r="A14" s="218" t="s">
        <v>260</v>
      </c>
      <c r="B14" s="701" t="s">
        <v>127</v>
      </c>
      <c r="C14" s="700"/>
      <c r="D14" s="700"/>
      <c r="E14" s="700"/>
      <c r="F14" s="700"/>
      <c r="G14" s="700"/>
      <c r="H14" s="712"/>
      <c r="I14" s="712"/>
      <c r="J14" s="713"/>
      <c r="K14" s="204"/>
      <c r="L14" s="204"/>
      <c r="M14" s="713"/>
      <c r="N14" s="713"/>
      <c r="O14" s="713"/>
      <c r="P14" s="713"/>
      <c r="Q14" s="713"/>
      <c r="R14" s="713"/>
      <c r="S14" s="713"/>
      <c r="T14" s="713"/>
      <c r="U14" s="713"/>
      <c r="V14" s="713"/>
      <c r="W14" s="713"/>
      <c r="X14" s="713"/>
      <c r="Y14" s="713"/>
      <c r="Z14" s="713"/>
      <c r="AA14" s="713"/>
      <c r="AB14" s="204"/>
      <c r="AC14" s="714"/>
      <c r="AD14" s="714"/>
      <c r="AE14" s="713"/>
    </row>
    <row r="15" spans="1:31" ht="23.25" customHeight="1">
      <c r="A15" s="209"/>
      <c r="B15" s="210" t="s">
        <v>257</v>
      </c>
      <c r="C15" s="210"/>
      <c r="D15" s="211"/>
      <c r="E15" s="211"/>
      <c r="F15" s="211"/>
      <c r="G15" s="211"/>
      <c r="H15" s="711"/>
      <c r="I15" s="711"/>
      <c r="J15" s="711"/>
      <c r="K15" s="711"/>
      <c r="L15" s="711"/>
      <c r="M15" s="711"/>
      <c r="N15" s="711"/>
      <c r="O15" s="711"/>
      <c r="P15" s="711"/>
      <c r="Q15" s="711"/>
      <c r="R15" s="711"/>
      <c r="S15" s="711"/>
      <c r="T15" s="711"/>
      <c r="U15" s="711"/>
      <c r="V15" s="711"/>
      <c r="W15" s="711"/>
      <c r="X15" s="711"/>
      <c r="Y15" s="711"/>
      <c r="Z15" s="711"/>
      <c r="AA15" s="711"/>
      <c r="AB15" s="211"/>
      <c r="AE15" s="711"/>
    </row>
    <row r="16" spans="1:31" ht="83.25" customHeight="1">
      <c r="A16" s="205" t="s">
        <v>258</v>
      </c>
      <c r="B16" s="212" t="s">
        <v>756</v>
      </c>
      <c r="C16" s="212"/>
      <c r="D16" s="213"/>
      <c r="E16" s="213"/>
      <c r="F16" s="213"/>
      <c r="G16" s="213"/>
      <c r="H16" s="710"/>
      <c r="I16" s="710"/>
      <c r="J16" s="710"/>
      <c r="K16" s="710"/>
      <c r="L16" s="710"/>
      <c r="M16" s="710"/>
      <c r="N16" s="710"/>
      <c r="O16" s="710"/>
      <c r="P16" s="710"/>
      <c r="Q16" s="710"/>
      <c r="R16" s="710"/>
      <c r="S16" s="710"/>
      <c r="T16" s="710"/>
      <c r="U16" s="710"/>
      <c r="V16" s="710"/>
      <c r="W16" s="710"/>
      <c r="X16" s="710"/>
      <c r="Y16" s="710"/>
      <c r="Z16" s="710"/>
      <c r="AA16" s="710"/>
      <c r="AB16" s="710"/>
      <c r="AE16" s="710"/>
    </row>
    <row r="17" spans="1:31" ht="24" hidden="1" customHeight="1">
      <c r="A17" s="214" t="s">
        <v>120</v>
      </c>
      <c r="B17" s="215" t="s">
        <v>259</v>
      </c>
      <c r="C17" s="215"/>
      <c r="D17" s="216"/>
      <c r="E17" s="216"/>
      <c r="F17" s="216"/>
      <c r="G17" s="216"/>
      <c r="H17" s="711"/>
      <c r="I17" s="711"/>
      <c r="J17" s="711"/>
      <c r="K17" s="711"/>
      <c r="L17" s="711"/>
      <c r="M17" s="711"/>
      <c r="N17" s="711"/>
      <c r="O17" s="711"/>
      <c r="P17" s="711"/>
      <c r="Q17" s="711"/>
      <c r="R17" s="711"/>
      <c r="S17" s="711"/>
      <c r="T17" s="711"/>
      <c r="U17" s="711"/>
      <c r="V17" s="711"/>
      <c r="W17" s="711"/>
      <c r="X17" s="711"/>
      <c r="Y17" s="711"/>
      <c r="Z17" s="711"/>
      <c r="AA17" s="711"/>
      <c r="AB17" s="711"/>
      <c r="AE17" s="711"/>
    </row>
    <row r="18" spans="1:31" ht="24" hidden="1" customHeight="1">
      <c r="A18" s="218" t="s">
        <v>260</v>
      </c>
      <c r="B18" s="207" t="s">
        <v>255</v>
      </c>
      <c r="C18" s="212"/>
      <c r="D18" s="213"/>
      <c r="E18" s="213"/>
      <c r="F18" s="213"/>
      <c r="G18" s="213"/>
      <c r="H18" s="710"/>
      <c r="I18" s="710"/>
      <c r="J18" s="710"/>
      <c r="K18" s="710"/>
      <c r="L18" s="710"/>
      <c r="M18" s="710"/>
      <c r="N18" s="710"/>
      <c r="O18" s="710"/>
      <c r="P18" s="710"/>
      <c r="Q18" s="710"/>
      <c r="R18" s="710"/>
      <c r="S18" s="710"/>
      <c r="T18" s="710"/>
      <c r="U18" s="710"/>
      <c r="V18" s="710"/>
      <c r="W18" s="710"/>
      <c r="X18" s="710"/>
      <c r="Y18" s="710"/>
      <c r="Z18" s="710"/>
      <c r="AA18" s="710"/>
      <c r="AB18" s="710"/>
      <c r="AE18" s="710"/>
    </row>
    <row r="19" spans="1:31" ht="24" hidden="1" customHeight="1">
      <c r="A19" s="218" t="s">
        <v>261</v>
      </c>
      <c r="B19" s="207" t="s">
        <v>255</v>
      </c>
      <c r="C19" s="212"/>
      <c r="D19" s="213"/>
      <c r="E19" s="213"/>
      <c r="F19" s="213"/>
      <c r="G19" s="213"/>
      <c r="H19" s="711"/>
      <c r="I19" s="711"/>
      <c r="J19" s="711"/>
      <c r="K19" s="711"/>
      <c r="L19" s="711"/>
      <c r="M19" s="711"/>
      <c r="N19" s="711"/>
      <c r="O19" s="711"/>
      <c r="P19" s="711"/>
      <c r="Q19" s="711"/>
      <c r="R19" s="711"/>
      <c r="S19" s="711"/>
      <c r="T19" s="711"/>
      <c r="U19" s="711"/>
      <c r="V19" s="711"/>
      <c r="W19" s="711"/>
      <c r="X19" s="711"/>
      <c r="Y19" s="711"/>
      <c r="Z19" s="711"/>
      <c r="AA19" s="711"/>
      <c r="AB19" s="711"/>
      <c r="AE19" s="711"/>
    </row>
    <row r="20" spans="1:31" ht="24" hidden="1" customHeight="1">
      <c r="A20" s="218" t="s">
        <v>123</v>
      </c>
      <c r="B20" s="208" t="s">
        <v>256</v>
      </c>
      <c r="C20" s="212"/>
      <c r="D20" s="213"/>
      <c r="E20" s="213"/>
      <c r="F20" s="213"/>
      <c r="G20" s="213"/>
      <c r="H20" s="710"/>
      <c r="I20" s="710"/>
      <c r="J20" s="710"/>
      <c r="K20" s="710"/>
      <c r="L20" s="710"/>
      <c r="M20" s="710"/>
      <c r="N20" s="710"/>
      <c r="O20" s="710"/>
      <c r="P20" s="710"/>
      <c r="Q20" s="710"/>
      <c r="R20" s="710"/>
      <c r="S20" s="710"/>
      <c r="T20" s="710"/>
      <c r="U20" s="710"/>
      <c r="V20" s="710"/>
      <c r="W20" s="710"/>
      <c r="X20" s="710"/>
      <c r="Y20" s="710"/>
      <c r="Z20" s="710"/>
      <c r="AA20" s="710"/>
      <c r="AB20" s="710"/>
      <c r="AE20" s="710"/>
    </row>
    <row r="21" spans="1:31" ht="24" hidden="1" customHeight="1">
      <c r="A21" s="219" t="s">
        <v>122</v>
      </c>
      <c r="B21" s="215" t="s">
        <v>262</v>
      </c>
      <c r="C21" s="215"/>
      <c r="D21" s="216"/>
      <c r="E21" s="216"/>
      <c r="F21" s="216"/>
      <c r="G21" s="216"/>
      <c r="H21" s="711"/>
      <c r="I21" s="711"/>
      <c r="J21" s="711"/>
      <c r="K21" s="711"/>
      <c r="L21" s="711"/>
      <c r="M21" s="711"/>
      <c r="N21" s="711"/>
      <c r="O21" s="711"/>
      <c r="P21" s="711"/>
      <c r="Q21" s="711"/>
      <c r="R21" s="711"/>
      <c r="S21" s="711"/>
      <c r="T21" s="711"/>
      <c r="U21" s="711"/>
      <c r="V21" s="711"/>
      <c r="W21" s="711"/>
      <c r="X21" s="711"/>
      <c r="Y21" s="711"/>
      <c r="Z21" s="711"/>
      <c r="AA21" s="711"/>
      <c r="AB21" s="711"/>
      <c r="AE21" s="711"/>
    </row>
    <row r="22" spans="1:31" ht="24" hidden="1" customHeight="1">
      <c r="A22" s="218" t="s">
        <v>260</v>
      </c>
      <c r="B22" s="207" t="s">
        <v>255</v>
      </c>
      <c r="C22" s="207"/>
      <c r="D22" s="203"/>
      <c r="E22" s="203"/>
      <c r="F22" s="203"/>
      <c r="G22" s="203"/>
      <c r="H22" s="710"/>
      <c r="I22" s="710"/>
      <c r="J22" s="710"/>
      <c r="K22" s="710"/>
      <c r="L22" s="710"/>
      <c r="M22" s="710"/>
      <c r="N22" s="710"/>
      <c r="O22" s="710"/>
      <c r="P22" s="710"/>
      <c r="Q22" s="710"/>
      <c r="R22" s="710"/>
      <c r="S22" s="710"/>
      <c r="T22" s="710"/>
      <c r="U22" s="710"/>
      <c r="V22" s="710"/>
      <c r="W22" s="710"/>
      <c r="X22" s="710"/>
      <c r="Y22" s="710"/>
      <c r="Z22" s="710"/>
      <c r="AA22" s="710"/>
      <c r="AB22" s="710"/>
      <c r="AE22" s="710"/>
    </row>
    <row r="23" spans="1:31" ht="24" hidden="1" customHeight="1">
      <c r="A23" s="218" t="s">
        <v>261</v>
      </c>
      <c r="B23" s="207" t="s">
        <v>255</v>
      </c>
      <c r="C23" s="207"/>
      <c r="D23" s="203"/>
      <c r="E23" s="203"/>
      <c r="F23" s="203"/>
      <c r="G23" s="203"/>
      <c r="H23" s="711"/>
      <c r="I23" s="711"/>
      <c r="J23" s="711"/>
      <c r="K23" s="711"/>
      <c r="L23" s="711"/>
      <c r="M23" s="711"/>
      <c r="N23" s="711"/>
      <c r="O23" s="711"/>
      <c r="P23" s="711"/>
      <c r="Q23" s="711"/>
      <c r="R23" s="711"/>
      <c r="S23" s="711"/>
      <c r="T23" s="711"/>
      <c r="U23" s="711"/>
      <c r="V23" s="711"/>
      <c r="W23" s="711"/>
      <c r="X23" s="711"/>
      <c r="Y23" s="711"/>
      <c r="Z23" s="711"/>
      <c r="AA23" s="711"/>
      <c r="AB23" s="711"/>
      <c r="AE23" s="711"/>
    </row>
    <row r="24" spans="1:31" ht="24" hidden="1" customHeight="1">
      <c r="A24" s="218" t="s">
        <v>123</v>
      </c>
      <c r="B24" s="208" t="s">
        <v>256</v>
      </c>
      <c r="C24" s="208"/>
      <c r="D24" s="203"/>
      <c r="E24" s="203"/>
      <c r="F24" s="203"/>
      <c r="G24" s="203"/>
      <c r="H24" s="710"/>
      <c r="I24" s="710"/>
      <c r="J24" s="710"/>
      <c r="K24" s="710"/>
      <c r="L24" s="710"/>
      <c r="M24" s="710"/>
      <c r="N24" s="710"/>
      <c r="O24" s="710"/>
      <c r="P24" s="710"/>
      <c r="Q24" s="710"/>
      <c r="R24" s="710"/>
      <c r="S24" s="710"/>
      <c r="T24" s="710"/>
      <c r="U24" s="710"/>
      <c r="V24" s="710"/>
      <c r="W24" s="710"/>
      <c r="X24" s="710"/>
      <c r="Y24" s="710"/>
      <c r="Z24" s="710"/>
      <c r="AA24" s="710"/>
      <c r="AB24" s="710"/>
      <c r="AE24" s="710"/>
    </row>
    <row r="25" spans="1:31" ht="24" customHeight="1">
      <c r="A25" s="219" t="s">
        <v>122</v>
      </c>
      <c r="B25" s="215" t="s">
        <v>263</v>
      </c>
      <c r="C25" s="215"/>
      <c r="D25" s="216"/>
      <c r="E25" s="216"/>
      <c r="F25" s="216"/>
      <c r="G25" s="216"/>
      <c r="H25" s="711"/>
      <c r="I25" s="711"/>
      <c r="J25" s="711"/>
      <c r="K25" s="711"/>
      <c r="L25" s="711"/>
      <c r="M25" s="711"/>
      <c r="N25" s="711"/>
      <c r="O25" s="711"/>
      <c r="P25" s="711"/>
      <c r="Q25" s="711"/>
      <c r="R25" s="711"/>
      <c r="S25" s="711"/>
      <c r="T25" s="711"/>
      <c r="U25" s="711"/>
      <c r="V25" s="711"/>
      <c r="W25" s="711"/>
      <c r="X25" s="711"/>
      <c r="Y25" s="711"/>
      <c r="Z25" s="711"/>
      <c r="AA25" s="711"/>
      <c r="AB25" s="711"/>
      <c r="AC25" s="714"/>
      <c r="AE25" s="711"/>
    </row>
    <row r="26" spans="1:31" ht="82.5" customHeight="1">
      <c r="A26" s="218" t="s">
        <v>260</v>
      </c>
      <c r="B26" s="701" t="s">
        <v>123</v>
      </c>
      <c r="C26" s="700"/>
      <c r="D26" s="700"/>
      <c r="E26" s="700"/>
      <c r="F26" s="700"/>
      <c r="G26" s="700"/>
      <c r="H26" s="712"/>
      <c r="I26" s="712"/>
      <c r="J26" s="713"/>
      <c r="K26" s="204"/>
      <c r="L26" s="204"/>
      <c r="M26" s="713"/>
      <c r="N26" s="713"/>
      <c r="O26" s="713"/>
      <c r="P26" s="713"/>
      <c r="Q26" s="713"/>
      <c r="R26" s="713"/>
      <c r="S26" s="713"/>
      <c r="T26" s="713"/>
      <c r="U26" s="713"/>
      <c r="V26" s="713"/>
      <c r="W26" s="713"/>
      <c r="X26" s="713"/>
      <c r="Y26" s="713"/>
      <c r="Z26" s="713"/>
      <c r="AA26" s="713"/>
      <c r="AB26" s="204"/>
      <c r="AC26" s="714"/>
      <c r="AD26" s="714"/>
      <c r="AE26" s="713"/>
    </row>
    <row r="27" spans="1:31" ht="24" hidden="1" customHeight="1">
      <c r="A27" s="219" t="s">
        <v>145</v>
      </c>
      <c r="B27" s="215" t="s">
        <v>264</v>
      </c>
      <c r="C27" s="215"/>
      <c r="D27" s="216"/>
      <c r="E27" s="216"/>
      <c r="F27" s="216"/>
      <c r="G27" s="216"/>
      <c r="H27" s="217"/>
      <c r="I27" s="217"/>
      <c r="J27" s="217"/>
      <c r="K27" s="217"/>
      <c r="L27" s="217"/>
      <c r="M27" s="217"/>
      <c r="N27" s="217"/>
      <c r="O27" s="217"/>
      <c r="P27" s="217"/>
      <c r="Q27" s="217"/>
      <c r="R27" s="217"/>
      <c r="S27" s="217"/>
      <c r="T27" s="217"/>
      <c r="U27" s="217"/>
      <c r="V27" s="217"/>
      <c r="W27" s="217"/>
      <c r="X27" s="217"/>
      <c r="Y27" s="217"/>
      <c r="Z27" s="217"/>
      <c r="AA27" s="217"/>
      <c r="AB27" s="217"/>
      <c r="AE27" s="217"/>
    </row>
    <row r="28" spans="1:31" ht="24" hidden="1" customHeight="1">
      <c r="A28" s="218" t="s">
        <v>260</v>
      </c>
      <c r="B28" s="207" t="s">
        <v>255</v>
      </c>
      <c r="C28" s="207"/>
      <c r="D28" s="203"/>
      <c r="E28" s="203"/>
      <c r="F28" s="203"/>
      <c r="G28" s="203"/>
      <c r="H28" s="204"/>
      <c r="I28" s="204"/>
      <c r="J28" s="204"/>
      <c r="K28" s="204"/>
      <c r="L28" s="204"/>
      <c r="M28" s="204"/>
      <c r="N28" s="204"/>
      <c r="O28" s="204"/>
      <c r="P28" s="204"/>
      <c r="Q28" s="204"/>
      <c r="R28" s="204"/>
      <c r="S28" s="204"/>
      <c r="T28" s="204"/>
      <c r="U28" s="204"/>
      <c r="V28" s="204"/>
      <c r="W28" s="204"/>
      <c r="X28" s="204"/>
      <c r="Y28" s="204"/>
      <c r="Z28" s="204"/>
      <c r="AA28" s="204"/>
      <c r="AB28" s="204"/>
      <c r="AE28" s="204"/>
    </row>
    <row r="29" spans="1:31" ht="24" hidden="1" customHeight="1">
      <c r="A29" s="218" t="s">
        <v>123</v>
      </c>
      <c r="B29" s="208" t="s">
        <v>256</v>
      </c>
      <c r="C29" s="208"/>
      <c r="D29" s="203"/>
      <c r="E29" s="203"/>
      <c r="F29" s="203"/>
      <c r="G29" s="203"/>
      <c r="H29" s="204"/>
      <c r="I29" s="204"/>
      <c r="J29" s="204"/>
      <c r="K29" s="204"/>
      <c r="L29" s="204"/>
      <c r="M29" s="204"/>
      <c r="N29" s="204"/>
      <c r="O29" s="204"/>
      <c r="P29" s="204"/>
      <c r="Q29" s="204"/>
      <c r="R29" s="204"/>
      <c r="S29" s="204"/>
      <c r="T29" s="204"/>
      <c r="U29" s="204"/>
      <c r="V29" s="204"/>
      <c r="W29" s="204"/>
      <c r="X29" s="204"/>
      <c r="Y29" s="204"/>
      <c r="Z29" s="204"/>
      <c r="AA29" s="204"/>
      <c r="AB29" s="204"/>
      <c r="AE29" s="204"/>
    </row>
    <row r="30" spans="1:31" ht="52.5" hidden="1" customHeight="1">
      <c r="A30" s="201" t="s">
        <v>265</v>
      </c>
      <c r="B30" s="212" t="s">
        <v>266</v>
      </c>
      <c r="C30" s="212"/>
      <c r="D30" s="203"/>
      <c r="E30" s="203"/>
      <c r="F30" s="203"/>
      <c r="G30" s="203"/>
      <c r="H30" s="204"/>
      <c r="I30" s="204"/>
      <c r="J30" s="204"/>
      <c r="K30" s="204"/>
      <c r="L30" s="204"/>
      <c r="M30" s="204"/>
      <c r="N30" s="204"/>
      <c r="O30" s="204"/>
      <c r="P30" s="204"/>
      <c r="Q30" s="204"/>
      <c r="R30" s="204"/>
      <c r="S30" s="204"/>
      <c r="T30" s="204"/>
      <c r="U30" s="204"/>
      <c r="V30" s="204"/>
      <c r="W30" s="204"/>
      <c r="X30" s="204"/>
      <c r="Y30" s="204"/>
      <c r="Z30" s="204"/>
      <c r="AA30" s="204"/>
      <c r="AB30" s="204"/>
      <c r="AE30" s="204"/>
    </row>
    <row r="31" spans="1:31" ht="21.75" hidden="1" customHeight="1">
      <c r="A31" s="220"/>
      <c r="B31" s="221" t="s">
        <v>267</v>
      </c>
      <c r="C31" s="221"/>
      <c r="D31" s="222"/>
      <c r="E31" s="222"/>
      <c r="F31" s="222"/>
      <c r="G31" s="222"/>
      <c r="H31" s="223"/>
      <c r="I31" s="223"/>
      <c r="J31" s="223"/>
      <c r="K31" s="223"/>
      <c r="L31" s="223"/>
      <c r="M31" s="223"/>
      <c r="N31" s="223"/>
      <c r="O31" s="223"/>
      <c r="P31" s="223"/>
      <c r="Q31" s="223"/>
      <c r="R31" s="223"/>
      <c r="S31" s="223"/>
      <c r="T31" s="223"/>
      <c r="U31" s="223"/>
      <c r="V31" s="223"/>
      <c r="W31" s="223"/>
      <c r="X31" s="223"/>
      <c r="Y31" s="223"/>
      <c r="Z31" s="223"/>
      <c r="AA31" s="223"/>
      <c r="AB31" s="223"/>
      <c r="AE31" s="223"/>
    </row>
    <row r="32" spans="1:31" ht="21.75" hidden="1" customHeight="1">
      <c r="A32" s="218" t="s">
        <v>123</v>
      </c>
      <c r="B32" s="208" t="s">
        <v>256</v>
      </c>
      <c r="C32" s="208"/>
      <c r="D32" s="203"/>
      <c r="E32" s="203"/>
      <c r="F32" s="203"/>
      <c r="G32" s="203"/>
      <c r="H32" s="204"/>
      <c r="I32" s="204"/>
      <c r="J32" s="204"/>
      <c r="K32" s="204"/>
      <c r="L32" s="204"/>
      <c r="M32" s="204"/>
      <c r="N32" s="204"/>
      <c r="O32" s="204"/>
      <c r="P32" s="204"/>
      <c r="Q32" s="204"/>
      <c r="R32" s="204"/>
      <c r="S32" s="204"/>
      <c r="T32" s="204"/>
      <c r="U32" s="204"/>
      <c r="V32" s="204"/>
      <c r="W32" s="204"/>
      <c r="X32" s="204"/>
      <c r="Y32" s="204"/>
      <c r="Z32" s="204"/>
      <c r="AA32" s="204"/>
      <c r="AB32" s="204"/>
      <c r="AE32" s="204"/>
    </row>
    <row r="33" spans="1:33" ht="66" customHeight="1">
      <c r="A33" s="201" t="s">
        <v>265</v>
      </c>
      <c r="B33" s="212" t="s">
        <v>757</v>
      </c>
      <c r="C33" s="212"/>
      <c r="D33" s="203"/>
      <c r="E33" s="203"/>
      <c r="F33" s="203"/>
      <c r="G33" s="203"/>
      <c r="H33" s="710"/>
      <c r="I33" s="710"/>
      <c r="J33" s="710"/>
      <c r="K33" s="710"/>
      <c r="L33" s="710"/>
      <c r="M33" s="710"/>
      <c r="N33" s="710"/>
      <c r="O33" s="710"/>
      <c r="P33" s="710"/>
      <c r="Q33" s="710"/>
      <c r="R33" s="710"/>
      <c r="S33" s="710"/>
      <c r="T33" s="710"/>
      <c r="U33" s="710"/>
      <c r="V33" s="710"/>
      <c r="W33" s="710"/>
      <c r="X33" s="710"/>
      <c r="Y33" s="710"/>
      <c r="Z33" s="710"/>
      <c r="AA33" s="710"/>
      <c r="AB33" s="710"/>
      <c r="AE33" s="710"/>
    </row>
    <row r="34" spans="1:33" ht="24" customHeight="1">
      <c r="A34" s="219" t="s">
        <v>122</v>
      </c>
      <c r="B34" s="215" t="s">
        <v>263</v>
      </c>
      <c r="C34" s="215"/>
      <c r="D34" s="216"/>
      <c r="E34" s="216"/>
      <c r="F34" s="216"/>
      <c r="G34" s="216"/>
      <c r="H34" s="711"/>
      <c r="I34" s="711"/>
      <c r="J34" s="711"/>
      <c r="K34" s="711"/>
      <c r="L34" s="711"/>
      <c r="M34" s="711"/>
      <c r="N34" s="711"/>
      <c r="O34" s="711"/>
      <c r="P34" s="711"/>
      <c r="Q34" s="711"/>
      <c r="R34" s="711"/>
      <c r="S34" s="711"/>
      <c r="T34" s="711"/>
      <c r="U34" s="711"/>
      <c r="V34" s="711"/>
      <c r="W34" s="711"/>
      <c r="X34" s="711"/>
      <c r="Y34" s="711"/>
      <c r="Z34" s="711"/>
      <c r="AA34" s="711"/>
      <c r="AB34" s="711"/>
      <c r="AE34" s="711"/>
    </row>
    <row r="35" spans="1:33" ht="82.5" customHeight="1">
      <c r="A35" s="218" t="s">
        <v>260</v>
      </c>
      <c r="B35" s="701" t="s">
        <v>123</v>
      </c>
      <c r="C35" s="700"/>
      <c r="D35" s="700"/>
      <c r="E35" s="700"/>
      <c r="F35" s="700"/>
      <c r="G35" s="700"/>
      <c r="H35" s="712"/>
      <c r="I35" s="712"/>
      <c r="J35" s="715"/>
      <c r="K35" s="204"/>
      <c r="L35" s="204"/>
      <c r="M35" s="713"/>
      <c r="N35" s="713"/>
      <c r="O35" s="713"/>
      <c r="P35" s="713"/>
      <c r="Q35" s="713"/>
      <c r="R35" s="713"/>
      <c r="S35" s="713"/>
      <c r="T35" s="713"/>
      <c r="U35" s="713"/>
      <c r="V35" s="713"/>
      <c r="W35" s="713"/>
      <c r="X35" s="713"/>
      <c r="Y35" s="713"/>
      <c r="Z35" s="713"/>
      <c r="AA35" s="713"/>
      <c r="AB35" s="713"/>
      <c r="AC35" s="714"/>
      <c r="AD35" s="714"/>
      <c r="AE35" s="716"/>
      <c r="AF35" s="717"/>
      <c r="AG35" s="717"/>
    </row>
    <row r="36" spans="1:33" ht="48" customHeight="1">
      <c r="A36" s="201" t="s">
        <v>268</v>
      </c>
      <c r="B36" s="212" t="s">
        <v>269</v>
      </c>
      <c r="C36" s="212"/>
      <c r="D36" s="203"/>
      <c r="E36" s="203"/>
      <c r="F36" s="203"/>
      <c r="G36" s="203"/>
      <c r="H36" s="718"/>
      <c r="I36" s="718"/>
      <c r="J36" s="718"/>
      <c r="K36" s="718"/>
      <c r="L36" s="718"/>
      <c r="M36" s="718"/>
      <c r="N36" s="718"/>
      <c r="O36" s="718"/>
      <c r="P36" s="718"/>
      <c r="Q36" s="718"/>
      <c r="R36" s="718"/>
      <c r="S36" s="718"/>
      <c r="T36" s="718"/>
      <c r="U36" s="718"/>
      <c r="V36" s="718"/>
      <c r="W36" s="718"/>
      <c r="X36" s="718"/>
      <c r="Y36" s="718"/>
      <c r="Z36" s="718"/>
      <c r="AA36" s="718"/>
      <c r="AB36" s="718"/>
    </row>
    <row r="37" spans="1:33" ht="23.25" customHeight="1">
      <c r="A37" s="220"/>
      <c r="B37" s="215" t="s">
        <v>263</v>
      </c>
      <c r="C37" s="221"/>
      <c r="D37" s="222"/>
      <c r="E37" s="222"/>
      <c r="F37" s="222"/>
      <c r="G37" s="222"/>
      <c r="H37" s="719"/>
      <c r="I37" s="719"/>
      <c r="J37" s="719"/>
      <c r="K37" s="719"/>
      <c r="L37" s="719"/>
      <c r="M37" s="719"/>
      <c r="N37" s="719"/>
      <c r="O37" s="719"/>
      <c r="P37" s="719"/>
      <c r="Q37" s="719"/>
      <c r="R37" s="719"/>
      <c r="S37" s="719"/>
      <c r="T37" s="719"/>
      <c r="U37" s="719"/>
      <c r="V37" s="719"/>
      <c r="W37" s="719"/>
      <c r="X37" s="719"/>
      <c r="Y37" s="719"/>
      <c r="Z37" s="719"/>
      <c r="AA37" s="719"/>
      <c r="AB37" s="719"/>
    </row>
    <row r="38" spans="1:33" ht="55.5" customHeight="1">
      <c r="A38" s="218" t="s">
        <v>260</v>
      </c>
      <c r="B38" s="701" t="s">
        <v>123</v>
      </c>
      <c r="C38" s="208"/>
      <c r="D38" s="203"/>
      <c r="E38" s="203"/>
      <c r="F38" s="203"/>
      <c r="G38" s="203"/>
      <c r="H38" s="712"/>
      <c r="I38" s="712"/>
      <c r="J38" s="712"/>
      <c r="K38" s="712"/>
      <c r="L38" s="712"/>
      <c r="M38" s="712"/>
      <c r="N38" s="712"/>
      <c r="O38" s="712"/>
      <c r="P38" s="712"/>
      <c r="Q38" s="712"/>
      <c r="R38" s="712"/>
      <c r="S38" s="712"/>
      <c r="T38" s="712"/>
      <c r="U38" s="712"/>
      <c r="V38" s="712"/>
      <c r="W38" s="712"/>
      <c r="X38" s="712"/>
      <c r="Y38" s="712"/>
      <c r="Z38" s="712"/>
      <c r="AA38" s="712"/>
      <c r="AB38" s="204"/>
    </row>
    <row r="39" spans="1:33" ht="23.25" hidden="1" customHeight="1">
      <c r="A39" s="201" t="s">
        <v>40</v>
      </c>
      <c r="B39" s="202" t="s">
        <v>253</v>
      </c>
      <c r="C39" s="202"/>
      <c r="D39" s="203"/>
      <c r="E39" s="203"/>
      <c r="F39" s="203"/>
      <c r="G39" s="203"/>
      <c r="H39" s="204"/>
      <c r="I39" s="204"/>
      <c r="J39" s="204"/>
      <c r="K39" s="204"/>
      <c r="L39" s="204"/>
      <c r="M39" s="204"/>
      <c r="N39" s="204"/>
      <c r="O39" s="204"/>
      <c r="P39" s="204"/>
      <c r="Q39" s="204"/>
      <c r="R39" s="204"/>
      <c r="S39" s="204"/>
      <c r="T39" s="204"/>
      <c r="U39" s="204"/>
      <c r="V39" s="204"/>
      <c r="W39" s="204"/>
      <c r="X39" s="204"/>
      <c r="Y39" s="204"/>
      <c r="Z39" s="204"/>
      <c r="AA39" s="204"/>
      <c r="AB39" s="204"/>
    </row>
    <row r="40" spans="1:33" ht="23.25" hidden="1" customHeight="1">
      <c r="A40" s="720"/>
      <c r="B40" s="721"/>
      <c r="C40" s="721"/>
      <c r="D40" s="722"/>
      <c r="E40" s="722"/>
      <c r="F40" s="722"/>
      <c r="G40" s="722"/>
      <c r="H40" s="723"/>
      <c r="I40" s="723"/>
      <c r="J40" s="723"/>
      <c r="K40" s="723"/>
      <c r="L40" s="723"/>
      <c r="M40" s="723"/>
      <c r="N40" s="723"/>
      <c r="O40" s="723"/>
      <c r="P40" s="723"/>
      <c r="Q40" s="723"/>
      <c r="R40" s="723"/>
      <c r="S40" s="723"/>
      <c r="T40" s="723"/>
      <c r="U40" s="723"/>
      <c r="V40" s="723"/>
      <c r="W40" s="723"/>
      <c r="X40" s="723"/>
      <c r="Y40" s="723"/>
      <c r="Z40" s="723"/>
      <c r="AA40" s="723"/>
      <c r="AB40" s="723"/>
    </row>
    <row r="41" spans="1:33" ht="23.25" customHeight="1">
      <c r="A41" s="224"/>
      <c r="B41" s="225"/>
      <c r="C41" s="225"/>
      <c r="D41" s="226"/>
      <c r="E41" s="226"/>
      <c r="F41" s="226"/>
      <c r="G41" s="226"/>
      <c r="H41" s="227"/>
      <c r="I41" s="227"/>
      <c r="J41" s="227"/>
      <c r="K41" s="227"/>
      <c r="L41" s="227"/>
      <c r="M41" s="227"/>
      <c r="N41" s="227"/>
      <c r="O41" s="227"/>
      <c r="P41" s="227"/>
      <c r="Q41" s="227"/>
      <c r="R41" s="227"/>
      <c r="S41" s="227"/>
      <c r="T41" s="227"/>
      <c r="U41" s="227"/>
      <c r="V41" s="227"/>
      <c r="W41" s="227"/>
      <c r="X41" s="227"/>
      <c r="Y41" s="227"/>
      <c r="Z41" s="227"/>
      <c r="AA41" s="227"/>
      <c r="AB41" s="227"/>
    </row>
    <row r="42" spans="1:33" ht="23.25" customHeight="1">
      <c r="A42" s="224" t="s">
        <v>123</v>
      </c>
      <c r="B42" s="225" t="s">
        <v>270</v>
      </c>
      <c r="C42" s="702"/>
      <c r="D42" s="703"/>
      <c r="E42" s="703"/>
      <c r="F42" s="703"/>
      <c r="G42" s="703"/>
      <c r="H42" s="704"/>
      <c r="I42" s="704"/>
      <c r="J42" s="704"/>
      <c r="K42" s="704"/>
      <c r="L42" s="704"/>
      <c r="M42" s="709"/>
      <c r="N42" s="709"/>
      <c r="O42" s="709"/>
      <c r="P42" s="709"/>
      <c r="Q42" s="709"/>
      <c r="R42" s="709"/>
      <c r="S42" s="709"/>
      <c r="T42" s="709"/>
      <c r="U42" s="709"/>
      <c r="V42" s="709"/>
      <c r="W42" s="709"/>
      <c r="X42" s="709"/>
      <c r="Y42" s="709"/>
      <c r="Z42" s="709"/>
      <c r="AA42" s="709"/>
      <c r="AB42" s="709"/>
    </row>
    <row r="43" spans="1:33" ht="33.75" customHeight="1">
      <c r="A43" s="228"/>
      <c r="B43" s="231" t="s">
        <v>271</v>
      </c>
      <c r="C43" s="231"/>
      <c r="D43" s="229"/>
      <c r="E43" s="229"/>
      <c r="F43" s="229"/>
      <c r="G43" s="229"/>
      <c r="H43" s="230"/>
      <c r="I43" s="230"/>
      <c r="J43" s="230"/>
      <c r="K43" s="230"/>
      <c r="L43" s="230"/>
      <c r="M43" s="230"/>
      <c r="N43" s="230"/>
      <c r="O43" s="230"/>
      <c r="P43" s="230"/>
      <c r="Q43" s="230"/>
      <c r="R43" s="230"/>
      <c r="S43" s="230"/>
      <c r="T43" s="230"/>
      <c r="U43" s="230"/>
      <c r="V43" s="230"/>
      <c r="W43" s="230"/>
      <c r="X43" s="230"/>
      <c r="Y43" s="230"/>
      <c r="Z43" s="230"/>
      <c r="AA43" s="230"/>
      <c r="AB43" s="230"/>
    </row>
    <row r="44" spans="1:33" ht="32.25" customHeight="1">
      <c r="A44" s="232"/>
      <c r="B44" s="959" t="s">
        <v>272</v>
      </c>
      <c r="C44" s="959"/>
      <c r="D44" s="959"/>
      <c r="E44" s="959"/>
      <c r="F44" s="959"/>
      <c r="G44" s="959"/>
      <c r="H44" s="959"/>
      <c r="I44" s="959"/>
      <c r="J44" s="959"/>
      <c r="K44" s="959"/>
      <c r="L44" s="959"/>
      <c r="M44" s="959"/>
      <c r="N44" s="959"/>
      <c r="O44" s="959"/>
      <c r="P44" s="959"/>
      <c r="Q44" s="959"/>
      <c r="R44" s="959"/>
      <c r="S44" s="959"/>
      <c r="T44" s="959"/>
      <c r="U44" s="959"/>
      <c r="V44" s="959"/>
      <c r="W44" s="959"/>
      <c r="X44" s="959"/>
      <c r="Y44" s="667"/>
      <c r="Z44" s="667"/>
      <c r="AA44" s="667"/>
      <c r="AB44" s="233"/>
    </row>
    <row r="45" spans="1:33" ht="20.25">
      <c r="A45" s="232"/>
      <c r="B45" s="234"/>
      <c r="C45" s="234"/>
      <c r="D45" s="235"/>
      <c r="E45" s="235"/>
      <c r="F45" s="235"/>
      <c r="G45" s="235"/>
      <c r="H45" s="233"/>
      <c r="I45" s="233"/>
      <c r="J45" s="233"/>
      <c r="K45" s="233"/>
      <c r="L45" s="233"/>
      <c r="M45" s="233"/>
      <c r="N45" s="233"/>
      <c r="O45" s="233"/>
      <c r="P45" s="233"/>
      <c r="Q45" s="233"/>
      <c r="R45" s="233"/>
      <c r="S45" s="233"/>
      <c r="T45" s="233"/>
      <c r="U45" s="233"/>
      <c r="V45" s="233"/>
      <c r="W45" s="233"/>
      <c r="X45" s="236"/>
      <c r="Y45" s="237" t="s">
        <v>46</v>
      </c>
      <c r="Z45" s="236"/>
      <c r="AA45" s="233"/>
      <c r="AB45" s="238"/>
    </row>
    <row r="46" spans="1:33" ht="20.25">
      <c r="A46" s="232"/>
      <c r="B46" s="234"/>
      <c r="C46" s="234"/>
      <c r="D46" s="235"/>
      <c r="E46" s="235"/>
      <c r="F46" s="235"/>
      <c r="G46" s="235"/>
      <c r="H46" s="233"/>
      <c r="I46" s="233"/>
      <c r="J46" s="233"/>
      <c r="K46" s="233"/>
      <c r="L46" s="233"/>
      <c r="M46" s="233"/>
      <c r="N46" s="233"/>
      <c r="O46" s="233"/>
      <c r="P46" s="233"/>
      <c r="Q46" s="233"/>
      <c r="R46" s="233"/>
      <c r="S46" s="233"/>
      <c r="T46" s="233"/>
      <c r="U46" s="233"/>
      <c r="V46" s="233"/>
      <c r="W46" s="233"/>
      <c r="X46" s="236"/>
      <c r="Y46" s="239" t="s">
        <v>47</v>
      </c>
      <c r="Z46" s="236"/>
      <c r="AA46" s="233"/>
      <c r="AB46" s="238"/>
    </row>
    <row r="47" spans="1:33" ht="20.25">
      <c r="A47" s="240"/>
      <c r="B47" s="238"/>
      <c r="C47" s="238"/>
      <c r="D47" s="238"/>
      <c r="E47" s="238"/>
      <c r="F47" s="238"/>
      <c r="G47" s="238"/>
      <c r="H47" s="238"/>
      <c r="I47" s="238"/>
      <c r="J47" s="238"/>
      <c r="K47" s="238"/>
      <c r="L47" s="238"/>
      <c r="M47" s="238"/>
      <c r="N47" s="238"/>
      <c r="O47" s="238"/>
      <c r="P47" s="238"/>
      <c r="Q47" s="238"/>
      <c r="R47" s="238"/>
      <c r="S47" s="238"/>
      <c r="T47" s="238"/>
      <c r="U47" s="238"/>
      <c r="V47" s="238"/>
      <c r="W47" s="238"/>
      <c r="X47" s="236"/>
      <c r="Y47" s="237" t="s">
        <v>48</v>
      </c>
      <c r="Z47" s="236"/>
      <c r="AA47" s="238"/>
      <c r="AB47" s="238"/>
    </row>
  </sheetData>
  <mergeCells count="46">
    <mergeCell ref="Y6:AA7"/>
    <mergeCell ref="AB6:AB9"/>
    <mergeCell ref="M7:M9"/>
    <mergeCell ref="A1:B1"/>
    <mergeCell ref="J1:M1"/>
    <mergeCell ref="Y1:AB1"/>
    <mergeCell ref="A2:B2"/>
    <mergeCell ref="K2:L2"/>
    <mergeCell ref="Z2:AA2"/>
    <mergeCell ref="U7:V7"/>
    <mergeCell ref="P8:P9"/>
    <mergeCell ref="Q8:Q9"/>
    <mergeCell ref="A3:AB3"/>
    <mergeCell ref="A4:AB4"/>
    <mergeCell ref="A6:A9"/>
    <mergeCell ref="B6:B9"/>
    <mergeCell ref="C6:C9"/>
    <mergeCell ref="D6:D9"/>
    <mergeCell ref="E6:E9"/>
    <mergeCell ref="F6:F9"/>
    <mergeCell ref="G6:I6"/>
    <mergeCell ref="H7:I7"/>
    <mergeCell ref="O6:V6"/>
    <mergeCell ref="W6:X7"/>
    <mergeCell ref="O8:O9"/>
    <mergeCell ref="N7:N9"/>
    <mergeCell ref="O7:P7"/>
    <mergeCell ref="Q7:R7"/>
    <mergeCell ref="S7:T7"/>
    <mergeCell ref="X8:X9"/>
    <mergeCell ref="Y8:Y9"/>
    <mergeCell ref="Z8:AA8"/>
    <mergeCell ref="B44:X44"/>
    <mergeCell ref="R8:R9"/>
    <mergeCell ref="S8:S9"/>
    <mergeCell ref="T8:T9"/>
    <mergeCell ref="U8:U9"/>
    <mergeCell ref="V8:V9"/>
    <mergeCell ref="W8:W9"/>
    <mergeCell ref="G7:G9"/>
    <mergeCell ref="H8:H9"/>
    <mergeCell ref="I8:I9"/>
    <mergeCell ref="J8:J9"/>
    <mergeCell ref="K8:L8"/>
    <mergeCell ref="J6:L7"/>
    <mergeCell ref="M6:N6"/>
  </mergeCells>
  <printOptions horizontalCentered="1"/>
  <pageMargins left="0.39370078740157483" right="0.39370078740157483" top="0.47244094488188981" bottom="0.23622047244094491" header="0.31496062992125984" footer="0.31496062992125984"/>
  <pageSetup paperSize="9" scale="38"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topLeftCell="A11" zoomScale="60" zoomScaleNormal="60" workbookViewId="0">
      <selection activeCell="N8" sqref="N8"/>
    </sheetView>
  </sheetViews>
  <sheetFormatPr defaultRowHeight="18.75"/>
  <cols>
    <col min="1" max="1" width="5.6640625" customWidth="1"/>
    <col min="2" max="2" width="29" customWidth="1"/>
    <col min="3" max="3" width="7.44140625" customWidth="1"/>
    <col min="4" max="4" width="7.109375" customWidth="1"/>
    <col min="5" max="7" width="7.88671875" customWidth="1"/>
    <col min="8" max="8" width="8.5546875" customWidth="1"/>
    <col min="9" max="9" width="7.88671875" customWidth="1"/>
    <col min="10" max="10" width="8" customWidth="1"/>
    <col min="11" max="11" width="7.88671875" customWidth="1"/>
    <col min="12" max="12" width="8.33203125" customWidth="1"/>
    <col min="13" max="13" width="8.109375" customWidth="1"/>
    <col min="14" max="14" width="8.21875" customWidth="1"/>
    <col min="15" max="15" width="8.44140625" customWidth="1"/>
    <col min="16" max="16" width="8.109375" customWidth="1"/>
    <col min="17" max="17" width="8" customWidth="1"/>
    <col min="18" max="18" width="7.21875" customWidth="1"/>
    <col min="19" max="19" width="7.88671875" customWidth="1"/>
    <col min="20" max="20" width="7.33203125" customWidth="1"/>
    <col min="21" max="22" width="6.88671875" customWidth="1"/>
    <col min="23" max="23" width="7.88671875" customWidth="1"/>
    <col min="24" max="24" width="7.21875" customWidth="1"/>
  </cols>
  <sheetData>
    <row r="1" spans="1:24" ht="29.25" customHeight="1">
      <c r="A1" s="980" t="s">
        <v>230</v>
      </c>
      <c r="B1" s="980"/>
      <c r="C1" s="195"/>
      <c r="D1" s="195"/>
      <c r="E1" s="195"/>
      <c r="F1" s="195"/>
      <c r="G1" s="195"/>
      <c r="H1" s="195"/>
      <c r="I1" s="195"/>
      <c r="J1" s="195"/>
      <c r="K1" s="195"/>
      <c r="L1" s="195"/>
      <c r="M1" s="195"/>
      <c r="N1" s="195"/>
      <c r="O1" s="195"/>
      <c r="P1" s="195"/>
      <c r="Q1" s="195"/>
      <c r="R1" s="195"/>
      <c r="S1" s="195"/>
      <c r="T1" s="195"/>
      <c r="U1" s="991" t="s">
        <v>12</v>
      </c>
      <c r="V1" s="991"/>
      <c r="W1" s="991"/>
      <c r="X1" s="991"/>
    </row>
    <row r="2" spans="1:24" ht="29.25" customHeight="1">
      <c r="A2" s="980" t="s">
        <v>231</v>
      </c>
      <c r="B2" s="980"/>
      <c r="C2" s="195"/>
      <c r="D2" s="195"/>
      <c r="E2" s="195"/>
      <c r="F2" s="195"/>
      <c r="G2" s="195"/>
      <c r="H2" s="195"/>
      <c r="I2" s="195"/>
      <c r="J2" s="195"/>
      <c r="K2" s="195"/>
      <c r="L2" s="195"/>
      <c r="M2" s="195"/>
      <c r="N2" s="195"/>
      <c r="O2" s="195"/>
      <c r="P2" s="195"/>
      <c r="Q2" s="195"/>
      <c r="R2" s="195"/>
      <c r="S2" s="195"/>
      <c r="T2" s="195"/>
      <c r="U2" s="195"/>
      <c r="V2" s="195"/>
      <c r="W2" s="195"/>
      <c r="X2" s="195"/>
    </row>
    <row r="3" spans="1:24" ht="31.5" customHeight="1">
      <c r="A3" s="990" t="s">
        <v>826</v>
      </c>
      <c r="B3" s="990"/>
      <c r="C3" s="990"/>
      <c r="D3" s="990"/>
      <c r="E3" s="990"/>
      <c r="F3" s="990"/>
      <c r="G3" s="990"/>
      <c r="H3" s="990"/>
      <c r="I3" s="990"/>
      <c r="J3" s="990"/>
      <c r="K3" s="990"/>
      <c r="L3" s="990"/>
      <c r="M3" s="990"/>
      <c r="N3" s="990"/>
      <c r="O3" s="990"/>
      <c r="P3" s="990"/>
      <c r="Q3" s="990"/>
      <c r="R3" s="990"/>
      <c r="S3" s="990"/>
      <c r="T3" s="990"/>
      <c r="U3" s="990"/>
      <c r="V3" s="990"/>
      <c r="W3" s="990"/>
      <c r="X3" s="990"/>
    </row>
    <row r="4" spans="1:24" ht="33.75" hidden="1" customHeight="1">
      <c r="A4" s="992" t="s">
        <v>273</v>
      </c>
      <c r="B4" s="992"/>
      <c r="C4" s="992"/>
      <c r="D4" s="992"/>
      <c r="E4" s="992"/>
      <c r="F4" s="992"/>
      <c r="G4" s="992"/>
      <c r="H4" s="992"/>
      <c r="I4" s="992"/>
      <c r="J4" s="992"/>
      <c r="K4" s="992"/>
      <c r="L4" s="992"/>
      <c r="M4" s="992"/>
      <c r="N4" s="992"/>
      <c r="O4" s="992"/>
      <c r="P4" s="992"/>
      <c r="Q4" s="992"/>
      <c r="R4" s="992"/>
      <c r="S4" s="992"/>
      <c r="T4" s="992"/>
      <c r="U4" s="992"/>
      <c r="V4" s="992"/>
      <c r="W4" s="992"/>
      <c r="X4" s="992"/>
    </row>
    <row r="5" spans="1:24" ht="26.25" customHeight="1">
      <c r="A5" s="989" t="s">
        <v>27</v>
      </c>
      <c r="B5" s="989"/>
      <c r="C5" s="989"/>
      <c r="D5" s="989"/>
      <c r="E5" s="989"/>
      <c r="F5" s="989"/>
      <c r="G5" s="989"/>
      <c r="H5" s="989"/>
      <c r="I5" s="989"/>
      <c r="J5" s="989"/>
      <c r="K5" s="989"/>
      <c r="L5" s="989"/>
      <c r="M5" s="989"/>
      <c r="N5" s="989"/>
      <c r="O5" s="989"/>
      <c r="P5" s="989"/>
      <c r="Q5" s="989"/>
      <c r="R5" s="989"/>
      <c r="S5" s="989"/>
      <c r="T5" s="989"/>
      <c r="U5" s="989"/>
      <c r="V5" s="989"/>
      <c r="W5" s="989"/>
      <c r="X5" s="989"/>
    </row>
    <row r="6" spans="1:24" ht="69" customHeight="1">
      <c r="A6" s="988" t="s">
        <v>28</v>
      </c>
      <c r="B6" s="988" t="s">
        <v>274</v>
      </c>
      <c r="C6" s="988" t="s">
        <v>275</v>
      </c>
      <c r="D6" s="988"/>
      <c r="E6" s="988"/>
      <c r="F6" s="988" t="s">
        <v>276</v>
      </c>
      <c r="G6" s="988"/>
      <c r="H6" s="988"/>
      <c r="I6" s="988" t="s">
        <v>277</v>
      </c>
      <c r="J6" s="988"/>
      <c r="K6" s="988"/>
      <c r="L6" s="988"/>
      <c r="M6" s="988"/>
      <c r="N6" s="988"/>
      <c r="O6" s="988"/>
      <c r="P6" s="988"/>
      <c r="Q6" s="988"/>
      <c r="R6" s="988"/>
      <c r="S6" s="988"/>
      <c r="T6" s="988"/>
      <c r="U6" s="988" t="s">
        <v>278</v>
      </c>
      <c r="V6" s="988"/>
      <c r="W6" s="988"/>
      <c r="X6" s="988" t="s">
        <v>242</v>
      </c>
    </row>
    <row r="7" spans="1:24" ht="85.5" customHeight="1">
      <c r="A7" s="988"/>
      <c r="B7" s="988"/>
      <c r="C7" s="988" t="s">
        <v>98</v>
      </c>
      <c r="D7" s="988" t="s">
        <v>279</v>
      </c>
      <c r="E7" s="988" t="s">
        <v>280</v>
      </c>
      <c r="F7" s="988" t="s">
        <v>98</v>
      </c>
      <c r="G7" s="988" t="s">
        <v>279</v>
      </c>
      <c r="H7" s="988" t="s">
        <v>280</v>
      </c>
      <c r="I7" s="988" t="s">
        <v>281</v>
      </c>
      <c r="J7" s="988"/>
      <c r="K7" s="988"/>
      <c r="L7" s="988" t="s">
        <v>248</v>
      </c>
      <c r="M7" s="988"/>
      <c r="N7" s="988"/>
      <c r="O7" s="988" t="s">
        <v>282</v>
      </c>
      <c r="P7" s="988"/>
      <c r="Q7" s="988"/>
      <c r="R7" s="988" t="s">
        <v>283</v>
      </c>
      <c r="S7" s="988"/>
      <c r="T7" s="988"/>
      <c r="U7" s="988" t="s">
        <v>98</v>
      </c>
      <c r="V7" s="988" t="s">
        <v>279</v>
      </c>
      <c r="W7" s="988" t="s">
        <v>280</v>
      </c>
      <c r="X7" s="988"/>
    </row>
    <row r="8" spans="1:24" ht="70.5" customHeight="1">
      <c r="A8" s="988"/>
      <c r="B8" s="988"/>
      <c r="C8" s="988"/>
      <c r="D8" s="988"/>
      <c r="E8" s="988"/>
      <c r="F8" s="988"/>
      <c r="G8" s="988"/>
      <c r="H8" s="988"/>
      <c r="I8" s="241" t="s">
        <v>98</v>
      </c>
      <c r="J8" s="241" t="s">
        <v>279</v>
      </c>
      <c r="K8" s="241" t="s">
        <v>280</v>
      </c>
      <c r="L8" s="241" t="s">
        <v>98</v>
      </c>
      <c r="M8" s="241" t="s">
        <v>279</v>
      </c>
      <c r="N8" s="241" t="s">
        <v>280</v>
      </c>
      <c r="O8" s="241" t="s">
        <v>98</v>
      </c>
      <c r="P8" s="241" t="s">
        <v>279</v>
      </c>
      <c r="Q8" s="241" t="s">
        <v>280</v>
      </c>
      <c r="R8" s="241" t="s">
        <v>98</v>
      </c>
      <c r="S8" s="241" t="s">
        <v>279</v>
      </c>
      <c r="T8" s="241" t="s">
        <v>280</v>
      </c>
      <c r="U8" s="988"/>
      <c r="V8" s="988"/>
      <c r="W8" s="988"/>
      <c r="X8" s="988"/>
    </row>
    <row r="9" spans="1:24" ht="24" customHeight="1">
      <c r="A9" s="242" t="s">
        <v>35</v>
      </c>
      <c r="B9" s="242" t="s">
        <v>36</v>
      </c>
      <c r="C9" s="242">
        <v>1</v>
      </c>
      <c r="D9" s="242">
        <v>2</v>
      </c>
      <c r="E9" s="242">
        <v>3</v>
      </c>
      <c r="F9" s="242">
        <v>4</v>
      </c>
      <c r="G9" s="242">
        <v>5</v>
      </c>
      <c r="H9" s="242">
        <v>6</v>
      </c>
      <c r="I9" s="242">
        <v>7</v>
      </c>
      <c r="J9" s="242">
        <v>8</v>
      </c>
      <c r="K9" s="242">
        <v>9</v>
      </c>
      <c r="L9" s="242">
        <v>10</v>
      </c>
      <c r="M9" s="242">
        <v>11</v>
      </c>
      <c r="N9" s="242">
        <v>12</v>
      </c>
      <c r="O9" s="242">
        <v>13</v>
      </c>
      <c r="P9" s="242">
        <v>14</v>
      </c>
      <c r="Q9" s="242">
        <v>15</v>
      </c>
      <c r="R9" s="242">
        <v>16</v>
      </c>
      <c r="S9" s="242">
        <v>17</v>
      </c>
      <c r="T9" s="242">
        <v>18</v>
      </c>
      <c r="U9" s="242">
        <v>19</v>
      </c>
      <c r="V9" s="242">
        <v>20</v>
      </c>
      <c r="W9" s="242">
        <v>21</v>
      </c>
      <c r="X9" s="242">
        <v>22</v>
      </c>
    </row>
    <row r="10" spans="1:24" ht="31.5" customHeight="1">
      <c r="A10" s="243"/>
      <c r="B10" s="244" t="s">
        <v>49</v>
      </c>
      <c r="C10" s="245"/>
      <c r="D10" s="245"/>
      <c r="E10" s="245"/>
      <c r="F10" s="245"/>
      <c r="G10" s="245"/>
      <c r="H10" s="245"/>
      <c r="I10" s="245"/>
      <c r="J10" s="245"/>
      <c r="K10" s="245"/>
      <c r="L10" s="245"/>
      <c r="M10" s="245"/>
      <c r="N10" s="245"/>
      <c r="O10" s="245"/>
      <c r="P10" s="245"/>
      <c r="Q10" s="245"/>
      <c r="R10" s="245"/>
      <c r="S10" s="245"/>
      <c r="T10" s="245"/>
      <c r="U10" s="245"/>
      <c r="V10" s="245"/>
      <c r="W10" s="245"/>
      <c r="X10" s="246"/>
    </row>
    <row r="11" spans="1:24" ht="31.5" customHeight="1">
      <c r="A11" s="247">
        <v>1</v>
      </c>
      <c r="B11" s="248" t="s">
        <v>284</v>
      </c>
      <c r="C11" s="249"/>
      <c r="D11" s="249"/>
      <c r="E11" s="249"/>
      <c r="F11" s="249"/>
      <c r="G11" s="249"/>
      <c r="H11" s="249"/>
      <c r="I11" s="249"/>
      <c r="J11" s="249"/>
      <c r="K11" s="249"/>
      <c r="L11" s="249"/>
      <c r="M11" s="249"/>
      <c r="N11" s="249"/>
      <c r="O11" s="249"/>
      <c r="P11" s="249"/>
      <c r="Q11" s="249"/>
      <c r="R11" s="249"/>
      <c r="S11" s="249"/>
      <c r="T11" s="249"/>
      <c r="U11" s="249"/>
      <c r="V11" s="249"/>
      <c r="W11" s="249"/>
      <c r="X11" s="250"/>
    </row>
    <row r="12" spans="1:24" ht="31.5" customHeight="1">
      <c r="A12" s="251"/>
      <c r="B12" s="252" t="s">
        <v>250</v>
      </c>
      <c r="C12" s="253"/>
      <c r="D12" s="253"/>
      <c r="E12" s="253"/>
      <c r="F12" s="253"/>
      <c r="G12" s="253"/>
      <c r="H12" s="253"/>
      <c r="I12" s="253"/>
      <c r="J12" s="253"/>
      <c r="K12" s="253"/>
      <c r="L12" s="253"/>
      <c r="M12" s="253"/>
      <c r="N12" s="253"/>
      <c r="O12" s="253"/>
      <c r="P12" s="253"/>
      <c r="Q12" s="253"/>
      <c r="R12" s="253"/>
      <c r="S12" s="253"/>
      <c r="T12" s="253"/>
      <c r="U12" s="253"/>
      <c r="V12" s="253"/>
      <c r="W12" s="253"/>
      <c r="X12" s="254"/>
    </row>
    <row r="13" spans="1:24" ht="31.5" customHeight="1">
      <c r="A13" s="247"/>
      <c r="B13" s="255" t="s">
        <v>285</v>
      </c>
      <c r="C13" s="249"/>
      <c r="D13" s="249"/>
      <c r="E13" s="249"/>
      <c r="F13" s="249"/>
      <c r="G13" s="249"/>
      <c r="H13" s="249"/>
      <c r="I13" s="249"/>
      <c r="J13" s="249"/>
      <c r="K13" s="249"/>
      <c r="L13" s="249"/>
      <c r="M13" s="249"/>
      <c r="N13" s="249"/>
      <c r="O13" s="249"/>
      <c r="P13" s="249"/>
      <c r="Q13" s="249"/>
      <c r="R13" s="249"/>
      <c r="S13" s="249"/>
      <c r="T13" s="249"/>
      <c r="U13" s="249"/>
      <c r="V13" s="249"/>
      <c r="W13" s="249"/>
      <c r="X13" s="250"/>
    </row>
    <row r="14" spans="1:24" ht="96" customHeight="1">
      <c r="A14" s="247">
        <v>2</v>
      </c>
      <c r="B14" s="248" t="s">
        <v>286</v>
      </c>
      <c r="C14" s="249"/>
      <c r="D14" s="249"/>
      <c r="E14" s="249"/>
      <c r="F14" s="249"/>
      <c r="G14" s="249"/>
      <c r="H14" s="249"/>
      <c r="I14" s="249"/>
      <c r="J14" s="249"/>
      <c r="K14" s="249"/>
      <c r="L14" s="249"/>
      <c r="M14" s="249"/>
      <c r="N14" s="249"/>
      <c r="O14" s="249"/>
      <c r="P14" s="249"/>
      <c r="Q14" s="249"/>
      <c r="R14" s="249"/>
      <c r="S14" s="249"/>
      <c r="T14" s="249"/>
      <c r="U14" s="249"/>
      <c r="V14" s="249"/>
      <c r="W14" s="249"/>
      <c r="X14" s="250"/>
    </row>
    <row r="15" spans="1:24" ht="20.25">
      <c r="A15" s="247"/>
      <c r="B15" s="252" t="s">
        <v>287</v>
      </c>
      <c r="C15" s="253"/>
      <c r="D15" s="253"/>
      <c r="E15" s="253"/>
      <c r="F15" s="253"/>
      <c r="G15" s="253"/>
      <c r="H15" s="253"/>
      <c r="I15" s="249"/>
      <c r="J15" s="249"/>
      <c r="K15" s="249"/>
      <c r="L15" s="249"/>
      <c r="M15" s="249"/>
      <c r="N15" s="249"/>
      <c r="O15" s="249"/>
      <c r="P15" s="249"/>
      <c r="Q15" s="249"/>
      <c r="R15" s="249"/>
      <c r="S15" s="249"/>
      <c r="T15" s="249"/>
      <c r="U15" s="249"/>
      <c r="V15" s="249"/>
      <c r="W15" s="249"/>
      <c r="X15" s="250"/>
    </row>
    <row r="16" spans="1:24" ht="68.25" customHeight="1">
      <c r="A16" s="247">
        <v>3</v>
      </c>
      <c r="B16" s="248" t="s">
        <v>288</v>
      </c>
      <c r="C16" s="249"/>
      <c r="D16" s="249"/>
      <c r="E16" s="249"/>
      <c r="F16" s="249"/>
      <c r="G16" s="249"/>
      <c r="H16" s="249"/>
      <c r="I16" s="249"/>
      <c r="J16" s="249"/>
      <c r="K16" s="249"/>
      <c r="L16" s="249"/>
      <c r="M16" s="249"/>
      <c r="N16" s="249"/>
      <c r="O16" s="249"/>
      <c r="P16" s="249"/>
      <c r="Q16" s="249"/>
      <c r="R16" s="249"/>
      <c r="S16" s="249"/>
      <c r="T16" s="249"/>
      <c r="U16" s="249"/>
      <c r="V16" s="249"/>
      <c r="W16" s="249"/>
      <c r="X16" s="250"/>
    </row>
    <row r="17" spans="1:24" ht="24.75" customHeight="1">
      <c r="A17" s="256"/>
      <c r="B17" s="257"/>
      <c r="C17" s="257"/>
      <c r="D17" s="257"/>
      <c r="E17" s="257"/>
      <c r="F17" s="257"/>
      <c r="G17" s="257"/>
      <c r="H17" s="257"/>
      <c r="I17" s="257"/>
      <c r="J17" s="257"/>
      <c r="K17" s="257"/>
      <c r="L17" s="257"/>
      <c r="M17" s="257"/>
      <c r="N17" s="257"/>
      <c r="O17" s="257"/>
      <c r="P17" s="257"/>
      <c r="Q17" s="257"/>
      <c r="R17" s="257"/>
      <c r="S17" s="257"/>
      <c r="T17" s="257"/>
      <c r="U17" s="257"/>
      <c r="V17" s="257"/>
      <c r="W17" s="257"/>
      <c r="X17" s="257"/>
    </row>
    <row r="18" spans="1:24" ht="24.75" customHeight="1">
      <c r="A18" s="258"/>
      <c r="B18" s="259" t="s">
        <v>149</v>
      </c>
      <c r="C18" s="259"/>
      <c r="D18" s="259"/>
      <c r="E18" s="259"/>
      <c r="F18" s="259"/>
      <c r="G18" s="259"/>
      <c r="H18" s="259"/>
      <c r="I18" s="259"/>
      <c r="J18" s="259"/>
      <c r="K18" s="259"/>
      <c r="L18" s="259"/>
      <c r="M18" s="259"/>
      <c r="N18" s="259"/>
      <c r="O18" s="259"/>
      <c r="P18" s="259"/>
      <c r="Q18" s="259"/>
      <c r="R18" s="259"/>
      <c r="S18" s="259"/>
      <c r="T18" s="259"/>
      <c r="U18" s="259"/>
      <c r="V18" s="259"/>
      <c r="W18" s="259"/>
      <c r="X18" s="259"/>
    </row>
    <row r="19" spans="1:24" ht="24" customHeight="1">
      <c r="A19" s="260"/>
      <c r="B19" s="987" t="s">
        <v>289</v>
      </c>
      <c r="C19" s="987"/>
      <c r="D19" s="987"/>
      <c r="E19" s="987"/>
      <c r="F19" s="987"/>
      <c r="G19" s="987"/>
      <c r="H19" s="987"/>
      <c r="I19" s="987"/>
      <c r="J19" s="987"/>
      <c r="K19" s="987"/>
      <c r="L19" s="987"/>
      <c r="M19" s="987"/>
      <c r="N19" s="987"/>
      <c r="O19" s="987"/>
      <c r="P19" s="987"/>
      <c r="Q19" s="987"/>
      <c r="R19" s="987"/>
      <c r="S19" s="987"/>
      <c r="T19" s="987"/>
      <c r="U19" s="987"/>
      <c r="V19" s="987"/>
      <c r="W19" s="987"/>
      <c r="X19" s="987"/>
    </row>
    <row r="20" spans="1:24" ht="30" customHeight="1">
      <c r="A20" s="260"/>
      <c r="B20" s="261" t="s">
        <v>290</v>
      </c>
      <c r="C20" s="262"/>
      <c r="D20" s="262"/>
      <c r="E20" s="262"/>
      <c r="F20" s="262"/>
      <c r="G20" s="262"/>
      <c r="H20" s="262"/>
      <c r="I20" s="263"/>
      <c r="J20" s="263"/>
      <c r="K20" s="263"/>
      <c r="L20" s="263"/>
      <c r="M20" s="263"/>
      <c r="N20" s="263"/>
      <c r="O20" s="263"/>
      <c r="P20" s="263"/>
      <c r="Q20" s="263"/>
      <c r="R20" s="263"/>
      <c r="S20" s="263"/>
      <c r="T20" s="236"/>
      <c r="U20" s="264" t="s">
        <v>46</v>
      </c>
      <c r="V20" s="6"/>
      <c r="W20" s="263"/>
      <c r="X20" s="263"/>
    </row>
    <row r="21" spans="1:24" ht="20.25">
      <c r="A21" s="260"/>
      <c r="B21" s="263"/>
      <c r="C21" s="263"/>
      <c r="D21" s="263"/>
      <c r="E21" s="263"/>
      <c r="F21" s="263"/>
      <c r="G21" s="263"/>
      <c r="H21" s="263"/>
      <c r="I21" s="263"/>
      <c r="J21" s="263"/>
      <c r="K21" s="263"/>
      <c r="L21" s="263"/>
      <c r="M21" s="263"/>
      <c r="N21" s="263"/>
      <c r="O21" s="263"/>
      <c r="P21" s="263"/>
      <c r="Q21" s="263"/>
      <c r="R21" s="263"/>
      <c r="S21" s="263"/>
      <c r="T21" s="6"/>
      <c r="U21" s="265" t="s">
        <v>47</v>
      </c>
      <c r="V21" s="6"/>
      <c r="W21" s="263"/>
      <c r="X21" s="263"/>
    </row>
    <row r="22" spans="1:24" ht="20.25">
      <c r="A22" s="260"/>
      <c r="B22" s="263"/>
      <c r="C22" s="263"/>
      <c r="D22" s="263"/>
      <c r="E22" s="263"/>
      <c r="F22" s="263"/>
      <c r="G22" s="263"/>
      <c r="H22" s="263"/>
      <c r="I22" s="263"/>
      <c r="J22" s="263"/>
      <c r="K22" s="263"/>
      <c r="L22" s="263"/>
      <c r="M22" s="263"/>
      <c r="N22" s="263"/>
      <c r="O22" s="263"/>
      <c r="P22" s="263"/>
      <c r="Q22" s="263"/>
      <c r="R22" s="263"/>
      <c r="S22" s="263"/>
      <c r="T22" s="6"/>
      <c r="U22" s="264" t="s">
        <v>48</v>
      </c>
      <c r="V22" s="6"/>
      <c r="W22" s="263"/>
      <c r="X22" s="263"/>
    </row>
    <row r="23" spans="1:24">
      <c r="A23" s="260"/>
      <c r="B23" s="263"/>
      <c r="C23" s="263"/>
      <c r="D23" s="263"/>
      <c r="E23" s="263"/>
      <c r="F23" s="263"/>
      <c r="G23" s="263"/>
      <c r="H23" s="263"/>
      <c r="I23" s="263"/>
      <c r="J23" s="263"/>
      <c r="K23" s="263"/>
      <c r="L23" s="263"/>
      <c r="M23" s="263"/>
      <c r="N23" s="263"/>
      <c r="O23" s="263"/>
      <c r="P23" s="263"/>
      <c r="Q23" s="263"/>
      <c r="R23" s="263"/>
      <c r="W23" s="263"/>
      <c r="X23" s="263"/>
    </row>
    <row r="24" spans="1:24">
      <c r="A24" s="260"/>
      <c r="B24" s="263"/>
      <c r="C24" s="263"/>
      <c r="D24" s="263"/>
      <c r="E24" s="263"/>
      <c r="F24" s="263"/>
      <c r="G24" s="263"/>
      <c r="H24" s="263"/>
      <c r="I24" s="263"/>
      <c r="J24" s="263"/>
      <c r="K24" s="263"/>
      <c r="L24" s="263"/>
      <c r="M24" s="263"/>
      <c r="N24" s="263"/>
      <c r="O24" s="263"/>
      <c r="P24" s="263"/>
      <c r="Q24" s="263"/>
      <c r="R24" s="263"/>
      <c r="W24" s="263"/>
      <c r="X24" s="263"/>
    </row>
    <row r="25" spans="1:24">
      <c r="A25" s="260"/>
      <c r="B25" s="263"/>
      <c r="C25" s="263"/>
      <c r="D25" s="263"/>
      <c r="E25" s="263"/>
      <c r="F25" s="263"/>
      <c r="G25" s="263"/>
      <c r="H25" s="263"/>
      <c r="I25" s="263"/>
      <c r="J25" s="263"/>
      <c r="K25" s="263"/>
      <c r="L25" s="263"/>
      <c r="M25" s="263"/>
      <c r="N25" s="263"/>
      <c r="O25" s="263"/>
      <c r="P25" s="263"/>
      <c r="Q25" s="263"/>
      <c r="R25" s="263"/>
      <c r="W25" s="263"/>
      <c r="X25" s="263"/>
    </row>
  </sheetData>
  <mergeCells count="27">
    <mergeCell ref="A3:X3"/>
    <mergeCell ref="A1:B1"/>
    <mergeCell ref="U1:X1"/>
    <mergeCell ref="A2:B2"/>
    <mergeCell ref="A4:X4"/>
    <mergeCell ref="A5:X5"/>
    <mergeCell ref="A6:A8"/>
    <mergeCell ref="B6:B8"/>
    <mergeCell ref="C6:E6"/>
    <mergeCell ref="F6:H6"/>
    <mergeCell ref="I6:T6"/>
    <mergeCell ref="U6:W6"/>
    <mergeCell ref="X6:X8"/>
    <mergeCell ref="C7:C8"/>
    <mergeCell ref="B19:X19"/>
    <mergeCell ref="L7:N7"/>
    <mergeCell ref="O7:Q7"/>
    <mergeCell ref="R7:T7"/>
    <mergeCell ref="U7:U8"/>
    <mergeCell ref="V7:V8"/>
    <mergeCell ref="W7:W8"/>
    <mergeCell ref="D7:D8"/>
    <mergeCell ref="E7:E8"/>
    <mergeCell ref="F7:F8"/>
    <mergeCell ref="G7:G8"/>
    <mergeCell ref="H7:H8"/>
    <mergeCell ref="I7:K7"/>
  </mergeCells>
  <pageMargins left="0.70866141732283472" right="0.70866141732283472" top="0.74803149606299213" bottom="0.74803149606299213"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80" zoomScaleNormal="80" workbookViewId="0">
      <selection activeCell="I17" sqref="I17:O17"/>
    </sheetView>
  </sheetViews>
  <sheetFormatPr defaultRowHeight="18.75"/>
  <cols>
    <col min="1" max="1" width="4.88671875" customWidth="1"/>
    <col min="2" max="2" width="17.21875" bestFit="1" customWidth="1"/>
    <col min="3" max="3" width="5.109375" customWidth="1"/>
    <col min="4" max="4" width="5.77734375" customWidth="1"/>
    <col min="5" max="5" width="8.5546875" hidden="1" customWidth="1"/>
    <col min="6" max="6" width="8" hidden="1" customWidth="1"/>
    <col min="7" max="7" width="8" customWidth="1"/>
    <col min="8" max="8" width="7.33203125" customWidth="1"/>
    <col min="9" max="9" width="7.88671875" customWidth="1"/>
    <col min="10" max="10" width="8.44140625" customWidth="1"/>
    <col min="11" max="11" width="7.109375" customWidth="1"/>
    <col min="12" max="12" width="6.33203125" hidden="1" customWidth="1"/>
    <col min="13" max="13" width="9.5546875" hidden="1" customWidth="1"/>
    <col min="14" max="14" width="10.44140625" hidden="1" customWidth="1"/>
    <col min="15" max="15" width="5.77734375" customWidth="1"/>
  </cols>
  <sheetData>
    <row r="1" spans="1:15" s="505" customFormat="1" ht="15.75">
      <c r="A1" s="994" t="s">
        <v>199</v>
      </c>
      <c r="B1" s="994"/>
      <c r="C1" s="507"/>
      <c r="D1" s="507"/>
      <c r="E1" s="507"/>
      <c r="F1" s="995" t="s">
        <v>13</v>
      </c>
      <c r="G1" s="995"/>
      <c r="H1" s="995"/>
      <c r="I1" s="995"/>
      <c r="J1" s="995"/>
      <c r="K1" s="995"/>
      <c r="L1" s="995"/>
      <c r="M1" s="995"/>
      <c r="N1" s="995"/>
      <c r="O1" s="995"/>
    </row>
    <row r="2" spans="1:15" s="505" customFormat="1" ht="15.75">
      <c r="A2" s="994" t="s">
        <v>200</v>
      </c>
      <c r="B2" s="994"/>
      <c r="C2" s="507"/>
      <c r="D2" s="507"/>
      <c r="E2" s="507"/>
      <c r="F2" s="508"/>
      <c r="G2" s="508"/>
      <c r="H2" s="508"/>
      <c r="I2" s="508"/>
      <c r="J2" s="508"/>
      <c r="K2" s="508"/>
      <c r="L2" s="508"/>
      <c r="M2" s="508"/>
      <c r="N2" s="508"/>
      <c r="O2" s="508"/>
    </row>
    <row r="3" spans="1:15" s="505" customFormat="1" ht="27" customHeight="1">
      <c r="A3" s="996" t="s">
        <v>827</v>
      </c>
      <c r="B3" s="996"/>
      <c r="C3" s="996"/>
      <c r="D3" s="996"/>
      <c r="E3" s="996"/>
      <c r="F3" s="996"/>
      <c r="G3" s="996"/>
      <c r="H3" s="996"/>
      <c r="I3" s="996"/>
      <c r="J3" s="996"/>
      <c r="K3" s="996"/>
      <c r="L3" s="996"/>
      <c r="M3" s="996"/>
      <c r="N3" s="996"/>
      <c r="O3" s="996"/>
    </row>
    <row r="4" spans="1:15" s="505" customFormat="1" ht="23.25" hidden="1" customHeight="1">
      <c r="A4" s="997" t="s">
        <v>291</v>
      </c>
      <c r="B4" s="997"/>
      <c r="C4" s="997"/>
      <c r="D4" s="997"/>
      <c r="E4" s="997"/>
      <c r="F4" s="997"/>
      <c r="G4" s="997"/>
      <c r="H4" s="997"/>
      <c r="I4" s="997"/>
      <c r="J4" s="997"/>
      <c r="K4" s="997"/>
      <c r="L4" s="997"/>
      <c r="M4" s="997"/>
      <c r="N4" s="997"/>
      <c r="O4" s="997"/>
    </row>
    <row r="5" spans="1:15" s="505" customFormat="1" ht="23.25" customHeight="1">
      <c r="A5" s="507"/>
      <c r="B5" s="507"/>
      <c r="C5" s="507"/>
      <c r="D5" s="507"/>
      <c r="E5" s="507"/>
      <c r="F5" s="1001"/>
      <c r="G5" s="1001"/>
      <c r="H5" s="1001"/>
      <c r="I5" s="1001"/>
      <c r="J5" s="1001"/>
      <c r="K5" s="1001"/>
      <c r="L5" s="1001"/>
      <c r="M5" s="1001"/>
      <c r="N5" s="1001"/>
      <c r="O5" s="1001"/>
    </row>
    <row r="6" spans="1:15" ht="47.25" customHeight="1">
      <c r="A6" s="993" t="s">
        <v>292</v>
      </c>
      <c r="B6" s="993" t="s">
        <v>293</v>
      </c>
      <c r="C6" s="993" t="s">
        <v>296</v>
      </c>
      <c r="D6" s="993" t="s">
        <v>295</v>
      </c>
      <c r="E6" s="993" t="s">
        <v>297</v>
      </c>
      <c r="F6" s="993" t="s">
        <v>709</v>
      </c>
      <c r="G6" s="993" t="s">
        <v>708</v>
      </c>
      <c r="H6" s="993" t="s">
        <v>714</v>
      </c>
      <c r="I6" s="993"/>
      <c r="J6" s="1003" t="s">
        <v>294</v>
      </c>
      <c r="K6" s="1004"/>
      <c r="L6" s="1003" t="s">
        <v>710</v>
      </c>
      <c r="M6" s="1005"/>
      <c r="N6" s="1004"/>
      <c r="O6" s="993" t="s">
        <v>242</v>
      </c>
    </row>
    <row r="7" spans="1:15" ht="52.5" customHeight="1">
      <c r="A7" s="993"/>
      <c r="B7" s="993"/>
      <c r="C7" s="993"/>
      <c r="D7" s="993"/>
      <c r="E7" s="993"/>
      <c r="F7" s="993"/>
      <c r="G7" s="993"/>
      <c r="H7" s="626" t="s">
        <v>314</v>
      </c>
      <c r="I7" s="626" t="s">
        <v>705</v>
      </c>
      <c r="J7" s="626" t="s">
        <v>706</v>
      </c>
      <c r="K7" s="626" t="s">
        <v>707</v>
      </c>
      <c r="L7" s="626" t="s">
        <v>295</v>
      </c>
      <c r="M7" s="626" t="s">
        <v>712</v>
      </c>
      <c r="N7" s="626" t="s">
        <v>713</v>
      </c>
      <c r="O7" s="993"/>
    </row>
    <row r="8" spans="1:15">
      <c r="A8" s="268">
        <v>1</v>
      </c>
      <c r="B8" s="268" t="s">
        <v>123</v>
      </c>
      <c r="C8" s="268"/>
      <c r="D8" s="268"/>
      <c r="E8" s="268"/>
      <c r="F8" s="268"/>
      <c r="G8" s="268"/>
      <c r="H8" s="268"/>
      <c r="I8" s="268"/>
      <c r="J8" s="268"/>
      <c r="K8" s="268"/>
      <c r="L8" s="268"/>
      <c r="M8" s="268"/>
      <c r="N8" s="268"/>
      <c r="O8" s="268"/>
    </row>
    <row r="9" spans="1:15">
      <c r="A9" s="269"/>
      <c r="B9" s="269"/>
      <c r="C9" s="269"/>
      <c r="D9" s="269"/>
      <c r="E9" s="269"/>
      <c r="F9" s="269"/>
      <c r="G9" s="269"/>
      <c r="H9" s="269"/>
      <c r="I9" s="269"/>
      <c r="J9" s="269"/>
      <c r="K9" s="269"/>
      <c r="L9" s="269"/>
      <c r="M9" s="269"/>
      <c r="N9" s="269"/>
      <c r="O9" s="269"/>
    </row>
    <row r="10" spans="1:15">
      <c r="A10" s="689"/>
      <c r="B10" s="689"/>
      <c r="C10" s="689"/>
      <c r="D10" s="689"/>
      <c r="E10" s="689"/>
      <c r="F10" s="689"/>
      <c r="G10" s="689"/>
      <c r="H10" s="689"/>
      <c r="I10" s="689"/>
      <c r="J10" s="689"/>
      <c r="K10" s="689"/>
      <c r="L10" s="689"/>
      <c r="M10" s="689"/>
      <c r="N10" s="689"/>
      <c r="O10" s="689"/>
    </row>
    <row r="11" spans="1:15">
      <c r="A11" s="689"/>
      <c r="B11" s="689"/>
      <c r="C11" s="689"/>
      <c r="D11" s="689"/>
      <c r="E11" s="689"/>
      <c r="F11" s="689"/>
      <c r="G11" s="689"/>
      <c r="H11" s="689"/>
      <c r="I11" s="689"/>
      <c r="J11" s="689"/>
      <c r="K11" s="689"/>
      <c r="L11" s="689"/>
      <c r="M11" s="689"/>
      <c r="N11" s="689"/>
      <c r="O11" s="689"/>
    </row>
    <row r="12" spans="1:15">
      <c r="A12" s="270"/>
      <c r="B12" s="270"/>
      <c r="C12" s="270"/>
      <c r="D12" s="270"/>
      <c r="E12" s="270"/>
      <c r="F12" s="270"/>
      <c r="G12" s="270"/>
      <c r="H12" s="270"/>
      <c r="I12" s="270"/>
      <c r="J12" s="270"/>
      <c r="K12" s="270"/>
      <c r="L12" s="270"/>
      <c r="M12" s="270"/>
      <c r="N12" s="270"/>
      <c r="O12" s="270"/>
    </row>
    <row r="13" spans="1:15">
      <c r="A13" s="266"/>
      <c r="B13" s="266"/>
      <c r="C13" s="266"/>
      <c r="D13" s="266"/>
      <c r="E13" s="266"/>
      <c r="F13" s="266"/>
      <c r="G13" s="266"/>
      <c r="H13" s="266"/>
      <c r="I13" s="266"/>
      <c r="J13" s="266"/>
      <c r="K13" s="266"/>
      <c r="L13" s="266"/>
      <c r="M13" s="266"/>
      <c r="N13" s="266"/>
      <c r="O13" s="266"/>
    </row>
    <row r="14" spans="1:15">
      <c r="A14" s="1002" t="s">
        <v>289</v>
      </c>
      <c r="B14" s="1002"/>
      <c r="C14" s="266"/>
      <c r="D14" s="266"/>
      <c r="E14" s="266"/>
      <c r="M14" s="642"/>
      <c r="N14" s="643"/>
      <c r="O14" s="644"/>
    </row>
    <row r="15" spans="1:15" ht="37.5" customHeight="1">
      <c r="A15" s="1000" t="s">
        <v>711</v>
      </c>
      <c r="B15" s="1000"/>
      <c r="C15" s="1000"/>
      <c r="D15" s="1000"/>
      <c r="E15" s="1000"/>
      <c r="F15" s="1000"/>
      <c r="G15" s="1000"/>
      <c r="H15" s="1000"/>
      <c r="I15" s="1000"/>
      <c r="J15" s="1000"/>
      <c r="K15" s="1000"/>
      <c r="L15" s="1000"/>
      <c r="M15" s="1000"/>
      <c r="N15" s="1000"/>
      <c r="O15" s="1000"/>
    </row>
    <row r="16" spans="1:15">
      <c r="A16" s="266"/>
      <c r="B16" s="266"/>
      <c r="C16" s="266"/>
      <c r="D16" s="266"/>
      <c r="E16" s="266"/>
      <c r="I16" s="998" t="s">
        <v>229</v>
      </c>
      <c r="J16" s="998"/>
      <c r="K16" s="998"/>
      <c r="L16" s="998"/>
      <c r="M16" s="998"/>
      <c r="N16" s="998"/>
      <c r="O16" s="998"/>
    </row>
    <row r="17" spans="1:15">
      <c r="A17" s="266"/>
      <c r="B17" s="266"/>
      <c r="C17" s="266"/>
      <c r="D17" s="266"/>
      <c r="E17" s="266"/>
      <c r="F17" s="271"/>
      <c r="G17" s="272"/>
      <c r="H17" s="272"/>
      <c r="I17" s="999" t="s">
        <v>298</v>
      </c>
      <c r="J17" s="999"/>
      <c r="K17" s="999"/>
      <c r="L17" s="999"/>
      <c r="M17" s="999"/>
      <c r="N17" s="999"/>
      <c r="O17" s="999"/>
    </row>
    <row r="18" spans="1:15" ht="18.75" customHeight="1">
      <c r="C18" s="266"/>
      <c r="D18" s="266"/>
      <c r="E18" s="266"/>
      <c r="F18" s="273"/>
      <c r="G18" s="273"/>
      <c r="H18" s="273"/>
      <c r="I18" s="998" t="s">
        <v>79</v>
      </c>
      <c r="J18" s="998"/>
      <c r="K18" s="998"/>
      <c r="L18" s="998"/>
      <c r="M18" s="998"/>
      <c r="N18" s="998"/>
      <c r="O18" s="998"/>
    </row>
    <row r="19" spans="1:15" ht="39.75" customHeight="1">
      <c r="B19" s="266"/>
      <c r="C19" s="266"/>
      <c r="D19" s="266"/>
      <c r="E19" s="266"/>
      <c r="F19" s="266"/>
      <c r="G19" s="266"/>
      <c r="H19" s="266"/>
      <c r="I19" s="266"/>
      <c r="J19" s="266"/>
      <c r="K19" s="266"/>
      <c r="L19" s="266"/>
      <c r="M19" s="266"/>
      <c r="N19" s="266"/>
      <c r="O19" s="266"/>
    </row>
    <row r="20" spans="1:15">
      <c r="A20" s="266"/>
      <c r="B20" s="266"/>
      <c r="C20" s="266"/>
      <c r="D20" s="266"/>
      <c r="E20" s="266"/>
      <c r="F20" s="266"/>
      <c r="G20" s="266"/>
      <c r="H20" s="266"/>
      <c r="I20" s="266"/>
      <c r="J20" s="266"/>
      <c r="K20" s="266"/>
      <c r="L20" s="266"/>
      <c r="M20" s="266"/>
      <c r="N20" s="266"/>
      <c r="O20" s="266"/>
    </row>
  </sheetData>
  <mergeCells count="22">
    <mergeCell ref="I16:O16"/>
    <mergeCell ref="I17:O17"/>
    <mergeCell ref="I18:O18"/>
    <mergeCell ref="A15:O15"/>
    <mergeCell ref="F5:O5"/>
    <mergeCell ref="A14:B14"/>
    <mergeCell ref="A6:A7"/>
    <mergeCell ref="B6:B7"/>
    <mergeCell ref="J6:K6"/>
    <mergeCell ref="O6:O7"/>
    <mergeCell ref="H6:I6"/>
    <mergeCell ref="L6:N6"/>
    <mergeCell ref="C6:C7"/>
    <mergeCell ref="D6:D7"/>
    <mergeCell ref="E6:E7"/>
    <mergeCell ref="F6:F7"/>
    <mergeCell ref="G6:G7"/>
    <mergeCell ref="A1:B1"/>
    <mergeCell ref="F1:O1"/>
    <mergeCell ref="A2:B2"/>
    <mergeCell ref="A3:O3"/>
    <mergeCell ref="A4:O4"/>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12" sqref="A12:J12"/>
    </sheetView>
  </sheetViews>
  <sheetFormatPr defaultRowHeight="18.75"/>
  <cols>
    <col min="1" max="1" width="6.109375" customWidth="1"/>
    <col min="4" max="4" width="3.33203125" customWidth="1"/>
    <col min="9" max="9" width="8.88671875" customWidth="1"/>
    <col min="10" max="10" width="0" hidden="1" customWidth="1"/>
  </cols>
  <sheetData>
    <row r="1" spans="1:10">
      <c r="A1" s="274"/>
      <c r="B1" s="274"/>
      <c r="C1" s="274"/>
      <c r="D1" s="274"/>
      <c r="E1" s="274"/>
      <c r="F1" s="274"/>
      <c r="G1" s="274"/>
      <c r="H1" s="1008" t="s">
        <v>14</v>
      </c>
      <c r="I1" s="1008"/>
      <c r="J1" s="1008"/>
    </row>
    <row r="2" spans="1:10">
      <c r="A2" s="1009" t="s">
        <v>299</v>
      </c>
      <c r="B2" s="1009"/>
      <c r="C2" s="1009"/>
      <c r="D2" s="1009"/>
      <c r="E2" s="1009"/>
      <c r="F2" s="1009"/>
      <c r="G2" s="1009"/>
      <c r="H2" s="1009"/>
      <c r="I2" s="1009"/>
      <c r="J2" s="1009"/>
    </row>
    <row r="3" spans="1:10">
      <c r="A3" s="1009" t="s">
        <v>828</v>
      </c>
      <c r="B3" s="1009"/>
      <c r="C3" s="1009"/>
      <c r="D3" s="1009"/>
      <c r="E3" s="1009"/>
      <c r="F3" s="1009"/>
      <c r="G3" s="1009"/>
      <c r="H3" s="1009"/>
      <c r="I3" s="1009"/>
      <c r="J3" s="1009"/>
    </row>
    <row r="4" spans="1:10">
      <c r="A4" s="1010" t="s">
        <v>300</v>
      </c>
      <c r="B4" s="1010"/>
      <c r="C4" s="1010"/>
      <c r="D4" s="1010"/>
      <c r="E4" s="1010"/>
      <c r="F4" s="1010"/>
      <c r="G4" s="1010"/>
      <c r="H4" s="1010"/>
      <c r="I4" s="1010"/>
      <c r="J4" s="1010"/>
    </row>
    <row r="5" spans="1:10">
      <c r="A5" s="275"/>
      <c r="B5" s="275"/>
      <c r="C5" s="275"/>
      <c r="D5" s="275"/>
      <c r="E5" s="275"/>
      <c r="F5" s="275"/>
      <c r="G5" s="275"/>
      <c r="H5" s="275"/>
      <c r="I5" s="275"/>
      <c r="J5" s="275"/>
    </row>
    <row r="6" spans="1:10" ht="23.25" customHeight="1">
      <c r="A6" s="1007" t="s">
        <v>301</v>
      </c>
      <c r="B6" s="1007"/>
      <c r="C6" s="1007"/>
      <c r="D6" s="1007"/>
      <c r="E6" s="1007"/>
      <c r="F6" s="1007"/>
      <c r="G6" s="1007"/>
      <c r="H6" s="1007"/>
      <c r="I6" s="1007"/>
      <c r="J6" s="1007"/>
    </row>
    <row r="7" spans="1:10" ht="23.25" customHeight="1">
      <c r="A7" s="1011" t="s">
        <v>715</v>
      </c>
      <c r="B7" s="1006"/>
      <c r="C7" s="1006"/>
      <c r="D7" s="1006"/>
      <c r="E7" s="1006"/>
      <c r="F7" s="1006"/>
      <c r="G7" s="1006"/>
      <c r="H7" s="1006"/>
      <c r="I7" s="1006"/>
      <c r="J7" s="1006"/>
    </row>
    <row r="8" spans="1:10" ht="23.25" customHeight="1">
      <c r="A8" s="1006" t="s">
        <v>302</v>
      </c>
      <c r="B8" s="1006"/>
      <c r="C8" s="1006"/>
      <c r="D8" s="1006"/>
      <c r="E8" s="1006"/>
      <c r="F8" s="1006"/>
      <c r="G8" s="1006"/>
      <c r="H8" s="1006"/>
      <c r="I8" s="1006"/>
      <c r="J8" s="1006"/>
    </row>
    <row r="9" spans="1:10" ht="66" customHeight="1">
      <c r="A9" s="1006" t="s">
        <v>303</v>
      </c>
      <c r="B9" s="1006"/>
      <c r="C9" s="1006"/>
      <c r="D9" s="1006"/>
      <c r="E9" s="1006"/>
      <c r="F9" s="1006"/>
      <c r="G9" s="1006"/>
      <c r="H9" s="1006"/>
      <c r="I9" s="1006"/>
      <c r="J9" s="1006"/>
    </row>
    <row r="10" spans="1:10" ht="24" customHeight="1">
      <c r="A10" s="1011" t="s">
        <v>829</v>
      </c>
      <c r="B10" s="1006"/>
      <c r="C10" s="1006"/>
      <c r="D10" s="1006"/>
      <c r="E10" s="1006"/>
      <c r="F10" s="1006"/>
      <c r="G10" s="1006"/>
      <c r="H10" s="1006"/>
      <c r="I10" s="1006"/>
      <c r="J10" s="1006"/>
    </row>
    <row r="11" spans="1:10" ht="24" customHeight="1">
      <c r="A11" s="1011" t="s">
        <v>830</v>
      </c>
      <c r="B11" s="1006"/>
      <c r="C11" s="1006"/>
      <c r="D11" s="1006"/>
      <c r="E11" s="1006"/>
      <c r="F11" s="1006"/>
      <c r="G11" s="1006"/>
      <c r="H11" s="1006"/>
      <c r="I11" s="1006"/>
      <c r="J11" s="760"/>
    </row>
    <row r="12" spans="1:10" ht="23.25" customHeight="1">
      <c r="A12" s="1006" t="s">
        <v>304</v>
      </c>
      <c r="B12" s="1006"/>
      <c r="C12" s="1006"/>
      <c r="D12" s="1006"/>
      <c r="E12" s="1006"/>
      <c r="F12" s="1006"/>
      <c r="G12" s="1006"/>
      <c r="H12" s="1006"/>
      <c r="I12" s="1006"/>
      <c r="J12" s="1006"/>
    </row>
    <row r="13" spans="1:10" ht="23.25" customHeight="1">
      <c r="A13" s="1006" t="s">
        <v>305</v>
      </c>
      <c r="B13" s="1006"/>
      <c r="C13" s="1006"/>
      <c r="D13" s="1006"/>
      <c r="E13" s="1006"/>
      <c r="F13" s="1006"/>
      <c r="G13" s="1006"/>
      <c r="H13" s="1006"/>
      <c r="I13" s="1006"/>
      <c r="J13" s="1006"/>
    </row>
    <row r="14" spans="1:10" ht="23.25" customHeight="1">
      <c r="A14" s="1006" t="s">
        <v>306</v>
      </c>
      <c r="B14" s="1006"/>
      <c r="C14" s="1006"/>
      <c r="D14" s="1006"/>
      <c r="E14" s="1006"/>
      <c r="F14" s="1006"/>
      <c r="G14" s="1006"/>
      <c r="H14" s="1006"/>
      <c r="I14" s="1006"/>
      <c r="J14" s="1006"/>
    </row>
    <row r="15" spans="1:10" ht="23.25" customHeight="1">
      <c r="A15" s="1007" t="s">
        <v>307</v>
      </c>
      <c r="B15" s="1007"/>
      <c r="C15" s="1007"/>
      <c r="D15" s="1007"/>
      <c r="E15" s="1007"/>
      <c r="F15" s="1007"/>
      <c r="G15" s="1007"/>
      <c r="H15" s="1007"/>
      <c r="I15" s="1007"/>
      <c r="J15" s="1007"/>
    </row>
    <row r="16" spans="1:10">
      <c r="A16" s="1006" t="s">
        <v>37</v>
      </c>
      <c r="B16" s="1006"/>
      <c r="C16" s="1006"/>
      <c r="D16" s="1006"/>
      <c r="E16" s="1006"/>
      <c r="F16" s="1006"/>
      <c r="G16" s="1006"/>
      <c r="H16" s="1006"/>
      <c r="I16" s="1006"/>
      <c r="J16" s="1006"/>
    </row>
    <row r="17" spans="1:10">
      <c r="A17" s="1006" t="s">
        <v>37</v>
      </c>
      <c r="B17" s="1006"/>
      <c r="C17" s="1006"/>
      <c r="D17" s="1006"/>
      <c r="E17" s="1006"/>
      <c r="F17" s="1006"/>
      <c r="G17" s="1006"/>
      <c r="H17" s="1006"/>
      <c r="I17" s="1006"/>
      <c r="J17" s="1006"/>
    </row>
    <row r="18" spans="1:10">
      <c r="A18" s="1006" t="s">
        <v>77</v>
      </c>
      <c r="B18" s="1006"/>
      <c r="C18" s="1006"/>
      <c r="D18" s="1006"/>
      <c r="E18" s="1006"/>
      <c r="F18" s="1006"/>
      <c r="G18" s="1006"/>
      <c r="H18" s="1006"/>
      <c r="I18" s="1006"/>
      <c r="J18" s="1006"/>
    </row>
    <row r="19" spans="1:10">
      <c r="A19" s="1006"/>
      <c r="B19" s="1006"/>
      <c r="C19" s="1006"/>
      <c r="D19" s="1006"/>
      <c r="E19" s="1006"/>
      <c r="F19" s="1006"/>
      <c r="G19" s="1006"/>
      <c r="H19" s="1006"/>
      <c r="I19" s="1006"/>
      <c r="J19" s="1006"/>
    </row>
    <row r="20" spans="1:10">
      <c r="A20" s="1007" t="s">
        <v>308</v>
      </c>
      <c r="B20" s="1007"/>
      <c r="C20" s="1007"/>
      <c r="D20" s="1007"/>
      <c r="E20" s="1007"/>
      <c r="F20" s="1007"/>
      <c r="G20" s="1007"/>
      <c r="H20" s="1007"/>
      <c r="I20" s="1007"/>
      <c r="J20" s="1007"/>
    </row>
    <row r="21" spans="1:10" ht="66" customHeight="1">
      <c r="A21" s="1006" t="s">
        <v>309</v>
      </c>
      <c r="B21" s="1006"/>
      <c r="C21" s="1006"/>
      <c r="D21" s="1006"/>
      <c r="E21" s="1006"/>
      <c r="F21" s="1006"/>
      <c r="G21" s="1006"/>
      <c r="H21" s="1006"/>
      <c r="I21" s="1006"/>
      <c r="J21" s="1006"/>
    </row>
    <row r="22" spans="1:10" ht="48" customHeight="1">
      <c r="A22" s="1006" t="s">
        <v>310</v>
      </c>
      <c r="B22" s="1006"/>
      <c r="C22" s="1006"/>
      <c r="D22" s="1006"/>
      <c r="E22" s="1006"/>
      <c r="F22" s="1006"/>
      <c r="G22" s="1006"/>
      <c r="H22" s="1006"/>
      <c r="I22" s="1006"/>
      <c r="J22" s="1006"/>
    </row>
  </sheetData>
  <mergeCells count="21">
    <mergeCell ref="A14:J14"/>
    <mergeCell ref="H1:J1"/>
    <mergeCell ref="A2:J2"/>
    <mergeCell ref="A3:J3"/>
    <mergeCell ref="A4:J4"/>
    <mergeCell ref="A6:J6"/>
    <mergeCell ref="A7:J7"/>
    <mergeCell ref="A8:J8"/>
    <mergeCell ref="A9:J9"/>
    <mergeCell ref="A10:J10"/>
    <mergeCell ref="A12:J12"/>
    <mergeCell ref="A13:J13"/>
    <mergeCell ref="A11:I11"/>
    <mergeCell ref="A21:J21"/>
    <mergeCell ref="A22:J22"/>
    <mergeCell ref="A15:J15"/>
    <mergeCell ref="A16:J16"/>
    <mergeCell ref="A17:J17"/>
    <mergeCell ref="A18:J18"/>
    <mergeCell ref="A19:J19"/>
    <mergeCell ref="A20:J20"/>
  </mergeCells>
  <pageMargins left="0.70866141732283472" right="0.70866141732283472" top="0.74803149606299213" bottom="0.74803149606299213"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10" zoomScale="90" zoomScaleNormal="90" workbookViewId="0">
      <selection activeCell="C17" sqref="C17"/>
    </sheetView>
  </sheetViews>
  <sheetFormatPr defaultRowHeight="18.75"/>
  <cols>
    <col min="1" max="1" width="4.109375" customWidth="1"/>
    <col min="2" max="2" width="11" bestFit="1" customWidth="1"/>
    <col min="3" max="3" width="7.109375" customWidth="1"/>
    <col min="4" max="4" width="7.6640625" customWidth="1"/>
    <col min="5" max="5" width="11.5546875" hidden="1" customWidth="1"/>
    <col min="6" max="6" width="13.77734375" hidden="1" customWidth="1"/>
    <col min="7" max="7" width="8.88671875" customWidth="1"/>
    <col min="8" max="8" width="8.5546875" customWidth="1"/>
    <col min="9" max="12" width="12.77734375" customWidth="1"/>
    <col min="13" max="13" width="6.88671875" customWidth="1"/>
  </cols>
  <sheetData>
    <row r="1" spans="1:13">
      <c r="A1" s="994" t="s">
        <v>199</v>
      </c>
      <c r="B1" s="994"/>
      <c r="C1" s="994"/>
      <c r="D1" s="266"/>
      <c r="E1" s="266"/>
      <c r="F1" s="266"/>
      <c r="G1" s="266"/>
      <c r="H1" s="266"/>
      <c r="I1" s="995" t="s">
        <v>15</v>
      </c>
      <c r="J1" s="995"/>
      <c r="K1" s="995"/>
    </row>
    <row r="2" spans="1:13">
      <c r="A2" s="994" t="s">
        <v>200</v>
      </c>
      <c r="B2" s="994"/>
      <c r="C2" s="994"/>
      <c r="D2" s="266"/>
      <c r="E2" s="266"/>
      <c r="F2" s="266"/>
      <c r="G2" s="266"/>
      <c r="H2" s="266"/>
      <c r="I2" s="267"/>
      <c r="J2" s="267"/>
      <c r="K2" s="267"/>
    </row>
    <row r="3" spans="1:13">
      <c r="A3" s="1009" t="s">
        <v>831</v>
      </c>
      <c r="B3" s="1009"/>
      <c r="C3" s="1009"/>
      <c r="D3" s="1009"/>
      <c r="E3" s="1009"/>
      <c r="F3" s="1009"/>
      <c r="G3" s="1009"/>
      <c r="H3" s="1009"/>
      <c r="I3" s="1009"/>
      <c r="J3" s="1009"/>
      <c r="K3" s="1009"/>
      <c r="L3" s="1009"/>
      <c r="M3" s="1009"/>
    </row>
    <row r="4" spans="1:13">
      <c r="A4" s="1014" t="s">
        <v>716</v>
      </c>
      <c r="B4" s="1014"/>
      <c r="C4" s="1014"/>
      <c r="D4" s="1014"/>
      <c r="E4" s="1014"/>
      <c r="F4" s="1014"/>
      <c r="G4" s="1014"/>
      <c r="H4" s="1014"/>
      <c r="I4" s="1014"/>
      <c r="J4" s="1014"/>
      <c r="K4" s="1014"/>
      <c r="L4" s="1014"/>
      <c r="M4" s="1014"/>
    </row>
    <row r="5" spans="1:13">
      <c r="A5" s="1015" t="s">
        <v>832</v>
      </c>
      <c r="B5" s="1015"/>
      <c r="C5" s="1015"/>
      <c r="D5" s="1015"/>
      <c r="E5" s="1015"/>
      <c r="F5" s="1015"/>
      <c r="G5" s="1015"/>
      <c r="H5" s="1015"/>
      <c r="I5" s="1015"/>
      <c r="J5" s="1015"/>
      <c r="K5" s="1015"/>
      <c r="L5" s="1015"/>
      <c r="M5" s="645"/>
    </row>
    <row r="6" spans="1:13">
      <c r="A6" s="645"/>
      <c r="B6" s="645"/>
      <c r="C6" s="645"/>
      <c r="D6" s="645"/>
      <c r="E6" s="645"/>
      <c r="F6" s="645"/>
      <c r="G6" s="645"/>
      <c r="H6" s="1016" t="s">
        <v>747</v>
      </c>
      <c r="I6" s="1016"/>
      <c r="J6" s="1016"/>
      <c r="K6" s="1016"/>
      <c r="L6" s="1016"/>
      <c r="M6" s="1016"/>
    </row>
    <row r="7" spans="1:13">
      <c r="A7" s="1017" t="s">
        <v>292</v>
      </c>
      <c r="B7" s="1017" t="s">
        <v>293</v>
      </c>
      <c r="C7" s="1017" t="s">
        <v>311</v>
      </c>
      <c r="D7" s="1017" t="s">
        <v>312</v>
      </c>
      <c r="E7" s="1017" t="s">
        <v>749</v>
      </c>
      <c r="F7" s="1017" t="s">
        <v>750</v>
      </c>
      <c r="G7" s="1017" t="s">
        <v>313</v>
      </c>
      <c r="H7" s="1017" t="s">
        <v>717</v>
      </c>
      <c r="I7" s="1020" t="s">
        <v>169</v>
      </c>
      <c r="J7" s="1021"/>
      <c r="K7" s="1021"/>
      <c r="L7" s="1022"/>
      <c r="M7" s="1017" t="s">
        <v>242</v>
      </c>
    </row>
    <row r="8" spans="1:13" ht="31.5" customHeight="1">
      <c r="A8" s="1018"/>
      <c r="B8" s="1018"/>
      <c r="C8" s="1018"/>
      <c r="D8" s="1018"/>
      <c r="E8" s="1018"/>
      <c r="F8" s="1018"/>
      <c r="G8" s="1018"/>
      <c r="H8" s="1018"/>
      <c r="I8" s="1012" t="s">
        <v>834</v>
      </c>
      <c r="J8" s="1013"/>
      <c r="K8" s="1012" t="s">
        <v>748</v>
      </c>
      <c r="L8" s="1023"/>
      <c r="M8" s="1018"/>
    </row>
    <row r="9" spans="1:13" ht="18.75" customHeight="1">
      <c r="A9" s="1019"/>
      <c r="B9" s="1019"/>
      <c r="C9" s="1019"/>
      <c r="D9" s="1019"/>
      <c r="E9" s="1019"/>
      <c r="F9" s="1019"/>
      <c r="G9" s="1019"/>
      <c r="H9" s="1019"/>
      <c r="I9" s="646" t="s">
        <v>314</v>
      </c>
      <c r="J9" s="762" t="s">
        <v>705</v>
      </c>
      <c r="K9" s="646" t="s">
        <v>314</v>
      </c>
      <c r="L9" s="646" t="s">
        <v>705</v>
      </c>
      <c r="M9" s="1019"/>
    </row>
    <row r="10" spans="1:13">
      <c r="A10" s="647"/>
      <c r="B10" s="647" t="s">
        <v>77</v>
      </c>
      <c r="C10" s="647"/>
      <c r="D10" s="647"/>
      <c r="E10" s="647"/>
      <c r="F10" s="647"/>
      <c r="G10" s="647"/>
      <c r="H10" s="647"/>
      <c r="I10" s="647"/>
      <c r="J10" s="771"/>
      <c r="K10" s="647"/>
      <c r="L10" s="647"/>
      <c r="M10" s="647"/>
    </row>
    <row r="11" spans="1:13">
      <c r="A11" s="289"/>
      <c r="B11" s="289"/>
      <c r="C11" s="289"/>
      <c r="D11" s="289"/>
      <c r="E11" s="289"/>
      <c r="F11" s="289"/>
      <c r="G11" s="289"/>
      <c r="H11" s="289"/>
      <c r="I11" s="289"/>
      <c r="J11" s="763"/>
      <c r="K11" s="289"/>
      <c r="L11" s="289"/>
      <c r="M11" s="289"/>
    </row>
    <row r="12" spans="1:13">
      <c r="A12" s="1024" t="s">
        <v>833</v>
      </c>
      <c r="B12" s="1024"/>
      <c r="C12" s="1024"/>
      <c r="D12" s="1024"/>
      <c r="E12" s="1024"/>
      <c r="F12" s="1024"/>
      <c r="G12" s="1024"/>
      <c r="H12" s="1024"/>
      <c r="I12" s="1024"/>
      <c r="J12" s="1024"/>
      <c r="K12" s="1024"/>
      <c r="L12" s="1024"/>
      <c r="M12" s="645"/>
    </row>
    <row r="13" spans="1:13">
      <c r="A13" s="645"/>
      <c r="B13" s="645"/>
      <c r="C13" s="645"/>
      <c r="D13" s="645"/>
      <c r="E13" s="645"/>
      <c r="F13" s="645"/>
      <c r="G13" s="645"/>
      <c r="H13" s="1025" t="s">
        <v>718</v>
      </c>
      <c r="I13" s="1025"/>
      <c r="J13" s="1025"/>
      <c r="K13" s="1025"/>
      <c r="L13" s="1025"/>
      <c r="M13" s="1025"/>
    </row>
    <row r="14" spans="1:13">
      <c r="A14" s="1017" t="s">
        <v>292</v>
      </c>
      <c r="B14" s="1017" t="s">
        <v>293</v>
      </c>
      <c r="C14" s="1017" t="s">
        <v>311</v>
      </c>
      <c r="D14" s="1017" t="s">
        <v>312</v>
      </c>
      <c r="E14" s="1017" t="s">
        <v>751</v>
      </c>
      <c r="F14" s="1017" t="s">
        <v>752</v>
      </c>
      <c r="G14" s="1017" t="s">
        <v>313</v>
      </c>
      <c r="H14" s="1017" t="s">
        <v>717</v>
      </c>
      <c r="I14" s="1020" t="s">
        <v>169</v>
      </c>
      <c r="J14" s="1021"/>
      <c r="K14" s="1021"/>
      <c r="L14" s="1022"/>
      <c r="M14" s="1017" t="s">
        <v>242</v>
      </c>
    </row>
    <row r="15" spans="1:13" ht="48" customHeight="1">
      <c r="A15" s="1018"/>
      <c r="B15" s="1018"/>
      <c r="C15" s="1018"/>
      <c r="D15" s="1018"/>
      <c r="E15" s="1018"/>
      <c r="F15" s="1018"/>
      <c r="G15" s="1018"/>
      <c r="H15" s="1018"/>
      <c r="I15" s="1012" t="s">
        <v>748</v>
      </c>
      <c r="J15" s="1013"/>
      <c r="K15" s="1012" t="s">
        <v>835</v>
      </c>
      <c r="L15" s="1023"/>
      <c r="M15" s="1018"/>
    </row>
    <row r="16" spans="1:13" ht="24" customHeight="1">
      <c r="A16" s="1019"/>
      <c r="B16" s="1019"/>
      <c r="C16" s="1019"/>
      <c r="D16" s="1019"/>
      <c r="E16" s="1019"/>
      <c r="F16" s="1019"/>
      <c r="G16" s="1019"/>
      <c r="H16" s="1019"/>
      <c r="I16" s="646" t="s">
        <v>314</v>
      </c>
      <c r="J16" s="668" t="s">
        <v>705</v>
      </c>
      <c r="K16" s="646" t="s">
        <v>314</v>
      </c>
      <c r="L16" s="761" t="s">
        <v>705</v>
      </c>
      <c r="M16" s="1019"/>
    </row>
    <row r="17" spans="1:13">
      <c r="A17" s="647"/>
      <c r="B17" s="647" t="s">
        <v>77</v>
      </c>
      <c r="C17" s="647"/>
      <c r="D17" s="647"/>
      <c r="E17" s="647"/>
      <c r="F17" s="647"/>
      <c r="G17" s="647"/>
      <c r="H17" s="647"/>
      <c r="I17" s="647"/>
      <c r="J17" s="647"/>
      <c r="K17" s="647"/>
      <c r="L17" s="647"/>
      <c r="M17" s="647"/>
    </row>
    <row r="18" spans="1:13">
      <c r="A18" s="289"/>
      <c r="B18" s="289"/>
      <c r="C18" s="289"/>
      <c r="D18" s="289"/>
      <c r="E18" s="289"/>
      <c r="F18" s="289"/>
      <c r="G18" s="289"/>
      <c r="H18" s="289"/>
      <c r="I18" s="289"/>
      <c r="J18" s="289"/>
      <c r="K18" s="289"/>
      <c r="L18" s="289"/>
      <c r="M18" s="289"/>
    </row>
    <row r="19" spans="1:13" ht="12.75" customHeight="1">
      <c r="A19" s="645"/>
      <c r="B19" s="645"/>
      <c r="C19" s="645"/>
      <c r="D19" s="645"/>
      <c r="E19" s="645"/>
      <c r="F19" s="645"/>
      <c r="G19" s="645"/>
      <c r="H19" s="645"/>
      <c r="I19" s="645"/>
      <c r="J19" s="645"/>
      <c r="K19" s="645"/>
      <c r="L19" s="645"/>
      <c r="M19" s="645"/>
    </row>
    <row r="20" spans="1:13">
      <c r="A20" s="1014" t="s">
        <v>289</v>
      </c>
      <c r="B20" s="1014"/>
      <c r="C20" s="648"/>
      <c r="D20" s="648"/>
      <c r="E20" s="648"/>
      <c r="F20" s="648"/>
      <c r="G20" s="648"/>
      <c r="H20" s="648"/>
      <c r="I20" s="648"/>
      <c r="J20" s="645"/>
      <c r="K20" s="645"/>
      <c r="L20" s="645"/>
      <c r="M20" s="645"/>
    </row>
    <row r="21" spans="1:13" ht="39" customHeight="1">
      <c r="A21" s="1015" t="s">
        <v>719</v>
      </c>
      <c r="B21" s="1015"/>
      <c r="C21" s="1015"/>
      <c r="D21" s="1015"/>
      <c r="E21" s="1015"/>
      <c r="F21" s="1015"/>
      <c r="G21" s="1015"/>
      <c r="H21" s="1015"/>
      <c r="I21" s="1015"/>
      <c r="J21" s="1015"/>
      <c r="K21" s="1015"/>
      <c r="L21" s="1015"/>
      <c r="M21" s="1015"/>
    </row>
    <row r="22" spans="1:13">
      <c r="I22" s="998" t="s">
        <v>229</v>
      </c>
      <c r="J22" s="998"/>
      <c r="K22" s="998"/>
      <c r="L22" s="998"/>
      <c r="M22" s="998"/>
    </row>
    <row r="23" spans="1:13">
      <c r="I23" s="999" t="s">
        <v>298</v>
      </c>
      <c r="J23" s="999"/>
      <c r="K23" s="999"/>
      <c r="L23" s="999"/>
      <c r="M23" s="999"/>
    </row>
    <row r="24" spans="1:13">
      <c r="I24" s="998" t="s">
        <v>79</v>
      </c>
      <c r="J24" s="998"/>
      <c r="K24" s="998"/>
      <c r="L24" s="998"/>
      <c r="M24" s="998"/>
    </row>
    <row r="25" spans="1:13">
      <c r="K25" s="276"/>
      <c r="L25" s="276"/>
      <c r="M25" s="276"/>
    </row>
  </sheetData>
  <mergeCells count="38">
    <mergeCell ref="A20:B20"/>
    <mergeCell ref="A21:M21"/>
    <mergeCell ref="I22:M22"/>
    <mergeCell ref="I23:M23"/>
    <mergeCell ref="H13:M13"/>
    <mergeCell ref="A14:A16"/>
    <mergeCell ref="B14:B16"/>
    <mergeCell ref="C14:C16"/>
    <mergeCell ref="D14:D16"/>
    <mergeCell ref="E14:E16"/>
    <mergeCell ref="F14:F16"/>
    <mergeCell ref="G14:G16"/>
    <mergeCell ref="H14:H16"/>
    <mergeCell ref="I14:L14"/>
    <mergeCell ref="M14:M16"/>
    <mergeCell ref="K15:L15"/>
    <mergeCell ref="I7:L7"/>
    <mergeCell ref="M7:M9"/>
    <mergeCell ref="K8:L8"/>
    <mergeCell ref="A12:L12"/>
    <mergeCell ref="H7:H9"/>
    <mergeCell ref="I8:J8"/>
    <mergeCell ref="I15:J15"/>
    <mergeCell ref="I24:M24"/>
    <mergeCell ref="A1:C1"/>
    <mergeCell ref="I1:K1"/>
    <mergeCell ref="A2:C2"/>
    <mergeCell ref="A3:M3"/>
    <mergeCell ref="A4:M4"/>
    <mergeCell ref="A5:L5"/>
    <mergeCell ref="H6:M6"/>
    <mergeCell ref="A7:A9"/>
    <mergeCell ref="B7:B9"/>
    <mergeCell ref="C7:C9"/>
    <mergeCell ref="D7:D9"/>
    <mergeCell ref="E7:E9"/>
    <mergeCell ref="F7:F9"/>
    <mergeCell ref="G7:G9"/>
  </mergeCells>
  <printOptions horizontalCentered="1"/>
  <pageMargins left="0.70866141732283472" right="0.39370078740157483" top="0.51181102362204722" bottom="0.43307086614173229"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9" sqref="A9:J9"/>
    </sheetView>
  </sheetViews>
  <sheetFormatPr defaultRowHeight="18.75"/>
  <cols>
    <col min="1" max="1" width="6.109375" customWidth="1"/>
    <col min="4" max="4" width="3.33203125" customWidth="1"/>
    <col min="9" max="9" width="8.88671875" customWidth="1"/>
    <col min="10" max="10" width="0" hidden="1" customWidth="1"/>
  </cols>
  <sheetData>
    <row r="1" spans="1:10" ht="31.5" customHeight="1">
      <c r="A1" s="1038" t="s">
        <v>16</v>
      </c>
      <c r="B1" s="1038"/>
      <c r="C1" s="1038"/>
      <c r="D1" s="1038"/>
      <c r="E1" s="1038"/>
      <c r="F1" s="1038"/>
      <c r="G1" s="1038"/>
      <c r="H1" s="1038"/>
      <c r="I1" s="1038"/>
      <c r="J1" s="1038"/>
    </row>
    <row r="2" spans="1:10" ht="29.25" customHeight="1">
      <c r="A2" s="1039" t="s">
        <v>658</v>
      </c>
      <c r="B2" s="1039"/>
      <c r="C2" s="1039"/>
      <c r="D2" s="1039"/>
      <c r="E2" s="1039"/>
      <c r="F2" s="1039"/>
      <c r="G2" s="1039"/>
      <c r="H2" s="1039"/>
      <c r="I2" s="1039"/>
      <c r="J2" s="1039"/>
    </row>
    <row r="3" spans="1:10" ht="28.5" customHeight="1">
      <c r="A3" s="1039" t="s">
        <v>720</v>
      </c>
      <c r="B3" s="1039"/>
      <c r="C3" s="1039"/>
      <c r="D3" s="1039"/>
      <c r="E3" s="1039"/>
      <c r="F3" s="1039"/>
      <c r="G3" s="1039"/>
      <c r="H3" s="1039"/>
      <c r="I3" s="1039"/>
      <c r="J3" s="1039"/>
    </row>
    <row r="4" spans="1:10" ht="28.5" customHeight="1">
      <c r="A4" s="1040" t="s">
        <v>659</v>
      </c>
      <c r="B4" s="1040"/>
      <c r="C4" s="1040"/>
      <c r="D4" s="1040"/>
      <c r="E4" s="1040"/>
      <c r="F4" s="1040"/>
      <c r="G4" s="1040"/>
      <c r="H4" s="1040"/>
      <c r="I4" s="1040"/>
      <c r="J4" s="1040"/>
    </row>
    <row r="5" spans="1:10" ht="30" customHeight="1">
      <c r="A5" s="1007" t="s">
        <v>660</v>
      </c>
      <c r="B5" s="1007"/>
      <c r="C5" s="1007"/>
      <c r="D5" s="1007"/>
      <c r="E5" s="1007"/>
      <c r="F5" s="1007"/>
      <c r="G5" s="1007"/>
      <c r="H5" s="1007"/>
      <c r="I5" s="1007"/>
      <c r="J5" s="1007"/>
    </row>
    <row r="6" spans="1:10" ht="29.25" customHeight="1">
      <c r="A6" s="1041" t="s">
        <v>661</v>
      </c>
      <c r="B6" s="1041"/>
      <c r="C6" s="1041"/>
      <c r="D6" s="1041"/>
      <c r="E6" s="1041"/>
      <c r="F6" s="1041"/>
      <c r="G6" s="1041"/>
      <c r="H6" s="1041"/>
      <c r="I6" s="1041"/>
      <c r="J6" s="1041"/>
    </row>
    <row r="7" spans="1:10" ht="60" customHeight="1">
      <c r="A7" s="1042" t="s">
        <v>662</v>
      </c>
      <c r="B7" s="1042"/>
      <c r="C7" s="1042"/>
      <c r="D7" s="1042"/>
      <c r="E7" s="1042"/>
      <c r="F7" s="1042"/>
      <c r="G7" s="1042"/>
      <c r="H7" s="1042"/>
      <c r="I7" s="1042"/>
      <c r="J7" s="1042"/>
    </row>
    <row r="8" spans="1:10" ht="59.25" hidden="1" customHeight="1">
      <c r="A8" s="1041" t="s">
        <v>663</v>
      </c>
      <c r="B8" s="1041"/>
      <c r="C8" s="1041"/>
      <c r="D8" s="1041"/>
      <c r="E8" s="1041"/>
      <c r="F8" s="1041"/>
      <c r="G8" s="1041"/>
      <c r="H8" s="1041"/>
      <c r="I8" s="1041"/>
      <c r="J8" s="1041"/>
    </row>
    <row r="9" spans="1:10" ht="67.5" customHeight="1">
      <c r="A9" s="1041" t="s">
        <v>664</v>
      </c>
      <c r="B9" s="1041"/>
      <c r="C9" s="1041"/>
      <c r="D9" s="1041"/>
      <c r="E9" s="1041"/>
      <c r="F9" s="1041"/>
      <c r="G9" s="1041"/>
      <c r="H9" s="1041"/>
      <c r="I9" s="1041"/>
      <c r="J9" s="1041"/>
    </row>
    <row r="10" spans="1:10" ht="38.25" customHeight="1">
      <c r="A10" s="288" t="s">
        <v>292</v>
      </c>
      <c r="B10" s="1043" t="s">
        <v>1</v>
      </c>
      <c r="C10" s="1043"/>
      <c r="D10" s="1043"/>
      <c r="E10" s="288" t="s">
        <v>665</v>
      </c>
      <c r="F10" s="288" t="s">
        <v>295</v>
      </c>
      <c r="G10" s="288" t="s">
        <v>666</v>
      </c>
      <c r="H10" s="288" t="s">
        <v>667</v>
      </c>
      <c r="I10" s="1044" t="s">
        <v>242</v>
      </c>
      <c r="J10" s="1045"/>
    </row>
    <row r="11" spans="1:10">
      <c r="A11" s="606"/>
      <c r="B11" s="1028" t="s">
        <v>77</v>
      </c>
      <c r="C11" s="1029"/>
      <c r="D11" s="1030"/>
      <c r="E11" s="606"/>
      <c r="F11" s="606"/>
      <c r="G11" s="606"/>
      <c r="H11" s="606"/>
      <c r="I11" s="1031"/>
      <c r="J11" s="1032"/>
    </row>
    <row r="12" spans="1:10">
      <c r="A12" s="606"/>
      <c r="B12" s="1028" t="s">
        <v>77</v>
      </c>
      <c r="C12" s="1029"/>
      <c r="D12" s="1030"/>
      <c r="E12" s="606"/>
      <c r="F12" s="606"/>
      <c r="G12" s="606"/>
      <c r="H12" s="606"/>
      <c r="I12" s="1031"/>
      <c r="J12" s="1032"/>
    </row>
    <row r="13" spans="1:10">
      <c r="A13" s="607"/>
      <c r="B13" s="1033" t="s">
        <v>77</v>
      </c>
      <c r="C13" s="1034"/>
      <c r="D13" s="1035"/>
      <c r="E13" s="607"/>
      <c r="F13" s="607"/>
      <c r="G13" s="607"/>
      <c r="H13" s="607"/>
      <c r="I13" s="1036"/>
      <c r="J13" s="1037"/>
    </row>
    <row r="14" spans="1:10">
      <c r="A14" s="1027" t="s">
        <v>668</v>
      </c>
      <c r="B14" s="1027"/>
      <c r="C14" s="1027"/>
      <c r="D14" s="1027"/>
      <c r="E14" s="1027"/>
      <c r="F14" s="1027"/>
      <c r="G14" s="1027"/>
      <c r="H14" s="1027"/>
      <c r="I14" s="1027"/>
      <c r="J14" s="1027"/>
    </row>
    <row r="15" spans="1:10">
      <c r="A15" s="1026" t="s">
        <v>669</v>
      </c>
      <c r="B15" s="1026"/>
      <c r="C15" s="1026"/>
      <c r="D15" s="1026"/>
      <c r="E15" s="1026"/>
      <c r="F15" s="1026"/>
      <c r="G15" s="1026"/>
      <c r="H15" s="1026"/>
      <c r="I15" s="1026"/>
      <c r="J15" s="1026"/>
    </row>
    <row r="16" spans="1:10">
      <c r="A16" s="1026" t="s">
        <v>669</v>
      </c>
      <c r="B16" s="1026"/>
      <c r="C16" s="1026"/>
      <c r="D16" s="1026"/>
      <c r="E16" s="1026"/>
      <c r="F16" s="1026"/>
      <c r="G16" s="1026"/>
      <c r="H16" s="1026"/>
      <c r="I16" s="1026"/>
      <c r="J16" s="1026"/>
    </row>
    <row r="17" spans="1:10">
      <c r="A17" s="1026" t="s">
        <v>670</v>
      </c>
      <c r="B17" s="1026"/>
      <c r="C17" s="1026"/>
      <c r="D17" s="1026"/>
      <c r="E17" s="1026"/>
      <c r="F17" s="1026"/>
      <c r="G17" s="1026"/>
      <c r="H17" s="1026"/>
      <c r="I17" s="1026"/>
      <c r="J17" s="1026"/>
    </row>
    <row r="18" spans="1:10">
      <c r="A18" s="1027" t="s">
        <v>671</v>
      </c>
      <c r="B18" s="1027"/>
      <c r="C18" s="1027"/>
      <c r="D18" s="1027"/>
      <c r="E18" s="1027"/>
      <c r="F18" s="1027"/>
      <c r="G18" s="1027"/>
      <c r="H18" s="1027"/>
      <c r="I18" s="1027"/>
      <c r="J18" s="1027"/>
    </row>
    <row r="19" spans="1:10" ht="72.75" customHeight="1">
      <c r="A19" s="1006" t="s">
        <v>672</v>
      </c>
      <c r="B19" s="1006"/>
      <c r="C19" s="1006"/>
      <c r="D19" s="1006"/>
      <c r="E19" s="1006"/>
      <c r="F19" s="1006"/>
      <c r="G19" s="1006"/>
      <c r="H19" s="1006"/>
      <c r="I19" s="1006"/>
      <c r="J19" s="1006"/>
    </row>
  </sheetData>
  <mergeCells count="23">
    <mergeCell ref="B11:D11"/>
    <mergeCell ref="I11:J11"/>
    <mergeCell ref="A1:J1"/>
    <mergeCell ref="A2:J2"/>
    <mergeCell ref="A3:J3"/>
    <mergeCell ref="A4:J4"/>
    <mergeCell ref="A5:J5"/>
    <mergeCell ref="A6:J6"/>
    <mergeCell ref="A7:J7"/>
    <mergeCell ref="A8:J8"/>
    <mergeCell ref="A9:J9"/>
    <mergeCell ref="B10:D10"/>
    <mergeCell ref="I10:J10"/>
    <mergeCell ref="A16:J16"/>
    <mergeCell ref="A17:J17"/>
    <mergeCell ref="A18:J18"/>
    <mergeCell ref="A19:J19"/>
    <mergeCell ref="B12:D12"/>
    <mergeCell ref="I12:J12"/>
    <mergeCell ref="B13:D13"/>
    <mergeCell ref="I13:J13"/>
    <mergeCell ref="A14:J14"/>
    <mergeCell ref="A15:J15"/>
  </mergeCells>
  <pageMargins left="0.70866141732283472" right="0.23"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zoomScale="90" zoomScaleNormal="90" workbookViewId="0">
      <selection activeCell="F10" sqref="F10"/>
    </sheetView>
  </sheetViews>
  <sheetFormatPr defaultRowHeight="18.75"/>
  <cols>
    <col min="1" max="1" width="3.6640625" customWidth="1"/>
    <col min="2" max="2" width="26.5546875" customWidth="1"/>
    <col min="3" max="3" width="6" customWidth="1"/>
  </cols>
  <sheetData>
    <row r="1" spans="1:7">
      <c r="A1" s="1049" t="s">
        <v>315</v>
      </c>
      <c r="B1" s="1049"/>
      <c r="C1" s="1049"/>
      <c r="D1" s="1049"/>
      <c r="E1" s="277"/>
      <c r="F1" s="1050" t="s">
        <v>17</v>
      </c>
      <c r="G1" s="1050"/>
    </row>
    <row r="2" spans="1:7">
      <c r="A2" s="1049" t="s">
        <v>316</v>
      </c>
      <c r="B2" s="1049"/>
      <c r="C2" s="1049"/>
      <c r="D2" s="1049"/>
      <c r="E2" s="277"/>
      <c r="F2" s="277"/>
      <c r="G2" s="277"/>
    </row>
    <row r="3" spans="1:7">
      <c r="A3" s="1051" t="s">
        <v>836</v>
      </c>
      <c r="B3" s="1051"/>
      <c r="C3" s="1051"/>
      <c r="D3" s="1051"/>
      <c r="E3" s="1051"/>
      <c r="F3" s="1051"/>
      <c r="G3" s="1051"/>
    </row>
    <row r="4" spans="1:7" hidden="1">
      <c r="A4" s="1052" t="s">
        <v>317</v>
      </c>
      <c r="B4" s="1052"/>
      <c r="C4" s="1052"/>
      <c r="D4" s="1052"/>
      <c r="E4" s="1052"/>
      <c r="F4" s="1052"/>
      <c r="G4" s="1052"/>
    </row>
    <row r="5" spans="1:7">
      <c r="A5" s="278"/>
    </row>
    <row r="6" spans="1:7" ht="58.5" customHeight="1">
      <c r="A6" s="279" t="s">
        <v>28</v>
      </c>
      <c r="B6" s="279" t="s">
        <v>1</v>
      </c>
      <c r="C6" s="279" t="s">
        <v>296</v>
      </c>
      <c r="D6" s="279" t="s">
        <v>318</v>
      </c>
      <c r="E6" s="279" t="s">
        <v>319</v>
      </c>
      <c r="F6" s="279" t="s">
        <v>320</v>
      </c>
      <c r="G6" s="279" t="s">
        <v>321</v>
      </c>
    </row>
    <row r="7" spans="1:7" ht="21" customHeight="1">
      <c r="A7" s="280"/>
      <c r="B7" s="280" t="s">
        <v>98</v>
      </c>
      <c r="C7" s="281"/>
      <c r="D7" s="281"/>
      <c r="E7" s="281"/>
      <c r="F7" s="281"/>
      <c r="G7" s="281"/>
    </row>
    <row r="8" spans="1:7" ht="21" customHeight="1">
      <c r="A8" s="282">
        <v>1</v>
      </c>
      <c r="B8" s="281" t="s">
        <v>322</v>
      </c>
      <c r="C8" s="281"/>
      <c r="D8" s="281"/>
      <c r="E8" s="281"/>
      <c r="F8" s="281"/>
      <c r="G8" s="281"/>
    </row>
    <row r="9" spans="1:7" ht="21" customHeight="1">
      <c r="A9" s="282">
        <v>2</v>
      </c>
      <c r="B9" s="281" t="s">
        <v>323</v>
      </c>
      <c r="C9" s="281"/>
      <c r="D9" s="281"/>
      <c r="E9" s="281"/>
      <c r="F9" s="281"/>
      <c r="G9" s="281"/>
    </row>
    <row r="10" spans="1:7" ht="21" customHeight="1">
      <c r="A10" s="282"/>
      <c r="B10" s="281" t="s">
        <v>324</v>
      </c>
      <c r="C10" s="281"/>
      <c r="D10" s="281"/>
      <c r="E10" s="281"/>
      <c r="F10" s="281"/>
      <c r="G10" s="281"/>
    </row>
    <row r="11" spans="1:7" ht="21" customHeight="1">
      <c r="A11" s="282"/>
      <c r="B11" s="281" t="s">
        <v>325</v>
      </c>
      <c r="C11" s="281"/>
      <c r="D11" s="281"/>
      <c r="E11" s="281"/>
      <c r="F11" s="281"/>
      <c r="G11" s="281"/>
    </row>
    <row r="12" spans="1:7" ht="21" customHeight="1">
      <c r="A12" s="282"/>
      <c r="B12" s="281" t="s">
        <v>326</v>
      </c>
      <c r="C12" s="281"/>
      <c r="D12" s="281"/>
      <c r="E12" s="281"/>
      <c r="F12" s="281"/>
      <c r="G12" s="281"/>
    </row>
    <row r="13" spans="1:7" ht="21" customHeight="1">
      <c r="A13" s="282"/>
      <c r="B13" s="281" t="s">
        <v>327</v>
      </c>
      <c r="C13" s="281"/>
      <c r="D13" s="281"/>
      <c r="E13" s="281"/>
      <c r="F13" s="281"/>
      <c r="G13" s="281"/>
    </row>
    <row r="14" spans="1:7" ht="21" customHeight="1">
      <c r="A14" s="282">
        <v>3</v>
      </c>
      <c r="B14" s="281" t="s">
        <v>328</v>
      </c>
      <c r="C14" s="281"/>
      <c r="D14" s="281"/>
      <c r="E14" s="281"/>
      <c r="F14" s="281"/>
      <c r="G14" s="281"/>
    </row>
    <row r="15" spans="1:7" ht="21" customHeight="1">
      <c r="A15" s="282"/>
      <c r="B15" s="283" t="s">
        <v>329</v>
      </c>
      <c r="C15" s="281"/>
      <c r="D15" s="281"/>
      <c r="E15" s="281"/>
      <c r="F15" s="281"/>
      <c r="G15" s="281"/>
    </row>
    <row r="16" spans="1:7" ht="32.25" customHeight="1">
      <c r="A16" s="282"/>
      <c r="B16" s="281" t="s">
        <v>330</v>
      </c>
      <c r="C16" s="281"/>
      <c r="D16" s="281"/>
      <c r="E16" s="281"/>
      <c r="F16" s="281"/>
      <c r="G16" s="281"/>
    </row>
    <row r="17" spans="1:7" ht="21.75" customHeight="1">
      <c r="A17" s="282"/>
      <c r="B17" s="281" t="s">
        <v>331</v>
      </c>
      <c r="C17" s="281"/>
      <c r="D17" s="281"/>
      <c r="E17" s="281"/>
      <c r="F17" s="281"/>
      <c r="G17" s="281"/>
    </row>
    <row r="18" spans="1:7" ht="30.75" customHeight="1">
      <c r="A18" s="282"/>
      <c r="B18" s="281" t="s">
        <v>332</v>
      </c>
      <c r="C18" s="281"/>
      <c r="D18" s="281"/>
      <c r="E18" s="281"/>
      <c r="F18" s="281"/>
      <c r="G18" s="281"/>
    </row>
    <row r="19" spans="1:7" ht="25.5">
      <c r="A19" s="282"/>
      <c r="B19" s="281" t="s">
        <v>333</v>
      </c>
      <c r="C19" s="281"/>
      <c r="D19" s="281"/>
      <c r="E19" s="281"/>
      <c r="F19" s="281"/>
      <c r="G19" s="281"/>
    </row>
    <row r="20" spans="1:7" ht="31.5" customHeight="1">
      <c r="A20" s="282"/>
      <c r="B20" s="281" t="s">
        <v>334</v>
      </c>
      <c r="C20" s="281"/>
      <c r="D20" s="281"/>
      <c r="E20" s="281"/>
      <c r="F20" s="281"/>
      <c r="G20" s="281"/>
    </row>
    <row r="21" spans="1:7" ht="21" customHeight="1">
      <c r="A21" s="282"/>
      <c r="B21" s="281" t="s">
        <v>335</v>
      </c>
      <c r="C21" s="281"/>
      <c r="D21" s="281"/>
      <c r="E21" s="281"/>
      <c r="F21" s="281"/>
      <c r="G21" s="281"/>
    </row>
    <row r="22" spans="1:7" ht="21" customHeight="1">
      <c r="A22" s="282">
        <v>4</v>
      </c>
      <c r="B22" s="281" t="s">
        <v>336</v>
      </c>
      <c r="C22" s="281"/>
      <c r="D22" s="281"/>
      <c r="E22" s="281"/>
      <c r="F22" s="281"/>
      <c r="G22" s="281"/>
    </row>
    <row r="23" spans="1:7" ht="21" customHeight="1">
      <c r="A23" s="282">
        <v>5</v>
      </c>
      <c r="B23" s="281" t="s">
        <v>337</v>
      </c>
      <c r="C23" s="281"/>
      <c r="D23" s="281"/>
      <c r="E23" s="281"/>
      <c r="F23" s="281"/>
      <c r="G23" s="281"/>
    </row>
    <row r="24" spans="1:7" ht="21" customHeight="1">
      <c r="A24" s="282">
        <v>6</v>
      </c>
      <c r="B24" s="281" t="s">
        <v>338</v>
      </c>
      <c r="C24" s="281"/>
      <c r="D24" s="281"/>
      <c r="E24" s="281"/>
      <c r="F24" s="281"/>
      <c r="G24" s="281"/>
    </row>
    <row r="25" spans="1:7" ht="21" customHeight="1">
      <c r="A25" s="284">
        <v>7</v>
      </c>
      <c r="B25" s="285" t="s">
        <v>339</v>
      </c>
      <c r="C25" s="285"/>
      <c r="D25" s="285"/>
      <c r="E25" s="285"/>
      <c r="F25" s="285"/>
      <c r="G25" s="285"/>
    </row>
    <row r="26" spans="1:7" ht="24.75" customHeight="1">
      <c r="A26" s="1053" t="s">
        <v>340</v>
      </c>
      <c r="B26" s="1053"/>
      <c r="C26" s="1053"/>
      <c r="D26" s="1053"/>
      <c r="E26" s="1053"/>
    </row>
    <row r="27" spans="1:7">
      <c r="A27" s="286"/>
      <c r="B27" s="286"/>
      <c r="C27" s="286"/>
      <c r="D27" s="286"/>
      <c r="E27" s="286"/>
    </row>
    <row r="28" spans="1:7">
      <c r="A28" s="287"/>
      <c r="B28" s="277"/>
      <c r="C28" s="277"/>
      <c r="D28" s="277"/>
      <c r="E28" s="1046" t="s">
        <v>341</v>
      </c>
      <c r="F28" s="1046"/>
      <c r="G28" s="1046"/>
    </row>
    <row r="29" spans="1:7">
      <c r="A29" s="1047"/>
      <c r="B29" s="277"/>
      <c r="C29" s="277"/>
      <c r="D29" s="277"/>
      <c r="E29" s="1048" t="s">
        <v>298</v>
      </c>
      <c r="F29" s="1048"/>
      <c r="G29" s="1048"/>
    </row>
    <row r="30" spans="1:7">
      <c r="A30" s="1047"/>
      <c r="B30" s="277"/>
      <c r="C30" s="277"/>
      <c r="D30" s="277"/>
      <c r="E30" s="1046" t="s">
        <v>48</v>
      </c>
      <c r="F30" s="1046"/>
      <c r="G30" s="1046"/>
    </row>
    <row r="31" spans="1:7">
      <c r="A31" s="1047"/>
      <c r="B31" s="277"/>
      <c r="C31" s="277"/>
      <c r="D31" s="277"/>
      <c r="E31" s="277"/>
      <c r="F31" s="277"/>
      <c r="G31" s="277"/>
    </row>
  </sheetData>
  <mergeCells count="10">
    <mergeCell ref="E28:G28"/>
    <mergeCell ref="A29:A31"/>
    <mergeCell ref="E29:G29"/>
    <mergeCell ref="E30:G30"/>
    <mergeCell ref="A1:D1"/>
    <mergeCell ref="F1:G1"/>
    <mergeCell ref="A2:D2"/>
    <mergeCell ref="A3:G3"/>
    <mergeCell ref="A4:G4"/>
    <mergeCell ref="A26:E26"/>
  </mergeCells>
  <pageMargins left="0.70866141732283472" right="0.27559055118110237"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80" zoomScaleNormal="80" workbookViewId="0">
      <selection activeCell="E9" sqref="E9"/>
    </sheetView>
  </sheetViews>
  <sheetFormatPr defaultRowHeight="18.75"/>
  <cols>
    <col min="1" max="1" width="4.5546875" customWidth="1"/>
    <col min="2" max="2" width="26" customWidth="1"/>
    <col min="3" max="3" width="10.6640625" customWidth="1"/>
    <col min="4" max="4" width="9.88671875" customWidth="1"/>
    <col min="5" max="5" width="9.5546875" customWidth="1"/>
    <col min="6" max="6" width="11.5546875" bestFit="1" customWidth="1"/>
    <col min="7" max="7" width="9.44140625" customWidth="1"/>
  </cols>
  <sheetData>
    <row r="1" spans="1:7">
      <c r="A1" s="1049" t="s">
        <v>315</v>
      </c>
      <c r="B1" s="1049"/>
      <c r="C1" s="1049"/>
      <c r="D1" s="1049"/>
      <c r="E1" s="277"/>
      <c r="F1" s="1050" t="s">
        <v>18</v>
      </c>
      <c r="G1" s="1050"/>
    </row>
    <row r="2" spans="1:7">
      <c r="A2" s="1049" t="s">
        <v>316</v>
      </c>
      <c r="B2" s="1049"/>
      <c r="C2" s="1049"/>
      <c r="D2" s="1049"/>
      <c r="E2" s="277"/>
      <c r="F2" s="277"/>
      <c r="G2" s="277"/>
    </row>
    <row r="3" spans="1:7" ht="23.25" customHeight="1">
      <c r="A3" s="1051" t="s">
        <v>838</v>
      </c>
      <c r="B3" s="1051"/>
      <c r="C3" s="1051"/>
      <c r="D3" s="1051"/>
      <c r="E3" s="1051"/>
      <c r="F3" s="1051"/>
      <c r="G3" s="1051"/>
    </row>
    <row r="4" spans="1:7" ht="25.5" customHeight="1">
      <c r="A4" s="1054" t="s">
        <v>342</v>
      </c>
      <c r="B4" s="1054"/>
      <c r="C4" s="1054"/>
      <c r="D4" s="1054"/>
      <c r="E4" s="1054"/>
      <c r="F4" s="1054"/>
      <c r="G4" s="1054"/>
    </row>
    <row r="5" spans="1:7" ht="76.5" customHeight="1">
      <c r="A5" s="740" t="s">
        <v>292</v>
      </c>
      <c r="B5" s="740" t="s">
        <v>1</v>
      </c>
      <c r="C5" s="740" t="s">
        <v>343</v>
      </c>
      <c r="D5" s="740" t="s">
        <v>899</v>
      </c>
      <c r="E5" s="740" t="s">
        <v>344</v>
      </c>
      <c r="F5" s="740" t="s">
        <v>345</v>
      </c>
      <c r="G5" s="740" t="s">
        <v>242</v>
      </c>
    </row>
    <row r="6" spans="1:7" ht="20.25" customHeight="1">
      <c r="A6" s="649"/>
      <c r="B6" s="650">
        <v>1</v>
      </c>
      <c r="C6" s="650">
        <v>2</v>
      </c>
      <c r="D6" s="650">
        <v>3</v>
      </c>
      <c r="E6" s="650">
        <v>4</v>
      </c>
      <c r="F6" s="650" t="s">
        <v>721</v>
      </c>
      <c r="G6" s="650"/>
    </row>
    <row r="7" spans="1:7">
      <c r="A7" s="772" t="s">
        <v>35</v>
      </c>
      <c r="B7" s="773" t="s">
        <v>346</v>
      </c>
      <c r="C7" s="772"/>
      <c r="D7" s="772"/>
      <c r="E7" s="772"/>
      <c r="F7" s="772"/>
      <c r="G7" s="772"/>
    </row>
    <row r="8" spans="1:7">
      <c r="A8" s="732">
        <v>1</v>
      </c>
      <c r="B8" s="733" t="s">
        <v>897</v>
      </c>
      <c r="C8" s="732"/>
      <c r="D8" s="732"/>
      <c r="E8" s="732"/>
      <c r="F8" s="734"/>
      <c r="G8" s="732"/>
    </row>
    <row r="9" spans="1:7">
      <c r="A9" s="732"/>
      <c r="B9" s="774" t="s">
        <v>837</v>
      </c>
      <c r="C9" s="732"/>
      <c r="D9" s="732"/>
      <c r="E9" s="732"/>
      <c r="F9" s="734"/>
      <c r="G9" s="732"/>
    </row>
    <row r="10" spans="1:7">
      <c r="A10" s="732"/>
      <c r="B10" s="774" t="s">
        <v>127</v>
      </c>
      <c r="C10" s="732"/>
      <c r="D10" s="732"/>
      <c r="E10" s="732"/>
      <c r="F10" s="734"/>
      <c r="G10" s="732"/>
    </row>
    <row r="11" spans="1:7">
      <c r="A11" s="732">
        <v>2</v>
      </c>
      <c r="B11" s="735" t="s">
        <v>350</v>
      </c>
      <c r="C11" s="732"/>
      <c r="D11" s="736"/>
      <c r="E11" s="735"/>
      <c r="F11" s="737"/>
      <c r="G11" s="735"/>
    </row>
    <row r="12" spans="1:7">
      <c r="A12" s="732"/>
      <c r="B12" s="774" t="s">
        <v>837</v>
      </c>
      <c r="C12" s="732"/>
      <c r="D12" s="732"/>
      <c r="E12" s="732"/>
      <c r="F12" s="734"/>
      <c r="G12" s="732"/>
    </row>
    <row r="13" spans="1:7">
      <c r="A13" s="732"/>
      <c r="B13" s="774" t="s">
        <v>123</v>
      </c>
      <c r="C13" s="732"/>
      <c r="D13" s="736"/>
      <c r="E13" s="735"/>
      <c r="F13" s="737"/>
      <c r="G13" s="735"/>
    </row>
    <row r="14" spans="1:7">
      <c r="A14" s="732">
        <v>3</v>
      </c>
      <c r="B14" s="735" t="s">
        <v>898</v>
      </c>
      <c r="C14" s="738"/>
      <c r="D14" s="732"/>
      <c r="E14" s="735"/>
      <c r="F14" s="739"/>
      <c r="G14" s="735"/>
    </row>
    <row r="15" spans="1:7">
      <c r="A15" s="732"/>
      <c r="B15" s="774" t="s">
        <v>837</v>
      </c>
      <c r="C15" s="732"/>
      <c r="D15" s="732"/>
      <c r="E15" s="732"/>
      <c r="F15" s="734"/>
      <c r="G15" s="732"/>
    </row>
    <row r="16" spans="1:7">
      <c r="A16" s="732"/>
      <c r="B16" s="774" t="s">
        <v>127</v>
      </c>
      <c r="C16" s="732"/>
      <c r="D16" s="732"/>
      <c r="E16" s="732"/>
      <c r="F16" s="734"/>
      <c r="G16" s="732"/>
    </row>
    <row r="17" spans="1:7">
      <c r="A17" s="732">
        <v>4</v>
      </c>
      <c r="B17" s="735" t="s">
        <v>351</v>
      </c>
      <c r="C17" s="738"/>
      <c r="D17" s="738"/>
      <c r="E17" s="735"/>
      <c r="F17" s="739"/>
      <c r="G17" s="735"/>
    </row>
    <row r="18" spans="1:7">
      <c r="A18" s="732"/>
      <c r="B18" s="774" t="s">
        <v>837</v>
      </c>
      <c r="C18" s="732"/>
      <c r="D18" s="732"/>
      <c r="E18" s="732"/>
      <c r="F18" s="734"/>
      <c r="G18" s="732"/>
    </row>
    <row r="19" spans="1:7">
      <c r="A19" s="775"/>
      <c r="B19" s="776" t="s">
        <v>127</v>
      </c>
      <c r="C19" s="775"/>
      <c r="D19" s="775"/>
      <c r="E19" s="775"/>
      <c r="F19" s="777"/>
      <c r="G19" s="775"/>
    </row>
  </sheetData>
  <mergeCells count="5">
    <mergeCell ref="A1:D1"/>
    <mergeCell ref="F1:G1"/>
    <mergeCell ref="A2:D2"/>
    <mergeCell ref="A3:G3"/>
    <mergeCell ref="A4:G4"/>
  </mergeCells>
  <pageMargins left="0.51181102362204722" right="0.43307086614173229" top="0.74803149606299213" bottom="0.74803149606299213"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80" zoomScaleNormal="80" workbookViewId="0">
      <selection activeCell="L14" sqref="L14"/>
    </sheetView>
  </sheetViews>
  <sheetFormatPr defaultRowHeight="18.75"/>
  <cols>
    <col min="1" max="1" width="3.21875" customWidth="1"/>
    <col min="2" max="2" width="14.109375" customWidth="1"/>
    <col min="3" max="3" width="14" customWidth="1"/>
    <col min="4" max="4" width="7.44140625" customWidth="1"/>
    <col min="5" max="5" width="8" customWidth="1"/>
    <col min="6" max="6" width="7.44140625" customWidth="1"/>
    <col min="7" max="7" width="5.44140625" customWidth="1"/>
    <col min="8" max="8" width="6.77734375" customWidth="1"/>
    <col min="9" max="9" width="6.88671875" customWidth="1"/>
    <col min="10" max="10" width="5.44140625" customWidth="1"/>
    <col min="11" max="11" width="5.88671875" customWidth="1"/>
    <col min="12" max="12" width="7.44140625" customWidth="1"/>
    <col min="14" max="14" width="6.88671875" customWidth="1"/>
  </cols>
  <sheetData>
    <row r="1" spans="1:14">
      <c r="A1" s="1049" t="s">
        <v>315</v>
      </c>
      <c r="B1" s="1049"/>
      <c r="C1" s="1049"/>
      <c r="D1" s="1049"/>
      <c r="E1" s="290"/>
      <c r="F1" s="290"/>
      <c r="G1" s="291"/>
      <c r="H1" s="290"/>
      <c r="I1" s="290"/>
      <c r="J1" s="290"/>
      <c r="K1" s="290"/>
      <c r="L1" s="290"/>
      <c r="M1" s="1064" t="s">
        <v>19</v>
      </c>
      <c r="N1" s="1064"/>
    </row>
    <row r="2" spans="1:14">
      <c r="A2" s="1049" t="s">
        <v>316</v>
      </c>
      <c r="B2" s="1049"/>
      <c r="C2" s="1049"/>
      <c r="D2" s="1049"/>
      <c r="E2" s="290"/>
      <c r="F2" s="290"/>
      <c r="G2" s="291"/>
      <c r="H2" s="290"/>
      <c r="I2" s="290"/>
      <c r="J2" s="290"/>
      <c r="K2" s="290"/>
      <c r="L2" s="290"/>
      <c r="M2" s="290"/>
      <c r="N2" s="290"/>
    </row>
    <row r="3" spans="1:14">
      <c r="A3" s="290"/>
      <c r="B3" s="290"/>
      <c r="C3" s="290"/>
      <c r="D3" s="290"/>
      <c r="E3" s="290"/>
      <c r="F3" s="290"/>
      <c r="G3" s="291"/>
      <c r="H3" s="290"/>
      <c r="I3" s="290"/>
      <c r="J3" s="290"/>
      <c r="K3" s="290"/>
      <c r="L3" s="290"/>
      <c r="M3" s="290"/>
      <c r="N3" s="290"/>
    </row>
    <row r="4" spans="1:14">
      <c r="A4" s="1065" t="s">
        <v>839</v>
      </c>
      <c r="B4" s="1065"/>
      <c r="C4" s="1065"/>
      <c r="D4" s="1065"/>
      <c r="E4" s="1065"/>
      <c r="F4" s="1065"/>
      <c r="G4" s="1065"/>
      <c r="H4" s="1065"/>
      <c r="I4" s="1065"/>
      <c r="J4" s="1065"/>
      <c r="K4" s="1065"/>
      <c r="L4" s="1065"/>
      <c r="M4" s="1065"/>
      <c r="N4" s="1065"/>
    </row>
    <row r="5" spans="1:14" hidden="1">
      <c r="A5" s="1066" t="s">
        <v>352</v>
      </c>
      <c r="B5" s="1066"/>
      <c r="C5" s="1066"/>
      <c r="D5" s="1066"/>
      <c r="E5" s="1066"/>
      <c r="F5" s="1066"/>
      <c r="G5" s="1066"/>
      <c r="H5" s="1066"/>
      <c r="I5" s="1066"/>
      <c r="J5" s="1066"/>
      <c r="K5" s="1066"/>
      <c r="L5" s="1066"/>
      <c r="M5" s="1066"/>
      <c r="N5" s="1066"/>
    </row>
    <row r="6" spans="1:14">
      <c r="A6" s="290"/>
      <c r="B6" s="290"/>
      <c r="C6" s="290"/>
      <c r="D6" s="290"/>
      <c r="E6" s="290"/>
      <c r="F6" s="290"/>
      <c r="G6" s="291"/>
      <c r="H6" s="290"/>
      <c r="I6" s="290"/>
      <c r="J6" s="290"/>
      <c r="K6" s="290"/>
      <c r="L6" s="290"/>
      <c r="M6" s="290"/>
      <c r="N6" s="292"/>
    </row>
    <row r="7" spans="1:14" ht="22.5" customHeight="1">
      <c r="A7" s="1055" t="s">
        <v>28</v>
      </c>
      <c r="B7" s="1055" t="s">
        <v>1</v>
      </c>
      <c r="C7" s="1055" t="s">
        <v>353</v>
      </c>
      <c r="D7" s="1058" t="s">
        <v>804</v>
      </c>
      <c r="E7" s="1059"/>
      <c r="F7" s="1060"/>
      <c r="G7" s="1061" t="s">
        <v>805</v>
      </c>
      <c r="H7" s="1062"/>
      <c r="I7" s="1062"/>
      <c r="J7" s="1062"/>
      <c r="K7" s="1062"/>
      <c r="L7" s="1062"/>
      <c r="M7" s="1063"/>
      <c r="N7" s="1055" t="s">
        <v>242</v>
      </c>
    </row>
    <row r="8" spans="1:14">
      <c r="A8" s="1056"/>
      <c r="B8" s="1056"/>
      <c r="C8" s="1056"/>
      <c r="D8" s="1055" t="s">
        <v>354</v>
      </c>
      <c r="E8" s="1055" t="s">
        <v>840</v>
      </c>
      <c r="F8" s="1055" t="s">
        <v>841</v>
      </c>
      <c r="G8" s="1068" t="s">
        <v>296</v>
      </c>
      <c r="H8" s="1068" t="s">
        <v>355</v>
      </c>
      <c r="I8" s="1068"/>
      <c r="J8" s="1068"/>
      <c r="K8" s="1068" t="s">
        <v>356</v>
      </c>
      <c r="L8" s="1068" t="s">
        <v>357</v>
      </c>
      <c r="M8" s="1068" t="s">
        <v>358</v>
      </c>
      <c r="N8" s="1056"/>
    </row>
    <row r="9" spans="1:14">
      <c r="A9" s="1056"/>
      <c r="B9" s="1056"/>
      <c r="C9" s="1056" t="s">
        <v>359</v>
      </c>
      <c r="D9" s="1056"/>
      <c r="E9" s="1056"/>
      <c r="F9" s="1056"/>
      <c r="G9" s="1069"/>
      <c r="H9" s="1070"/>
      <c r="I9" s="1070"/>
      <c r="J9" s="1070"/>
      <c r="K9" s="1069"/>
      <c r="L9" s="1069"/>
      <c r="M9" s="1069"/>
      <c r="N9" s="1056"/>
    </row>
    <row r="10" spans="1:14" ht="43.5" customHeight="1">
      <c r="A10" s="1057"/>
      <c r="B10" s="1057"/>
      <c r="C10" s="1057"/>
      <c r="D10" s="1057"/>
      <c r="E10" s="1057"/>
      <c r="F10" s="1057"/>
      <c r="G10" s="1070"/>
      <c r="H10" s="293" t="s">
        <v>360</v>
      </c>
      <c r="I10" s="294" t="s">
        <v>361</v>
      </c>
      <c r="J10" s="764" t="s">
        <v>843</v>
      </c>
      <c r="K10" s="1070"/>
      <c r="L10" s="1070"/>
      <c r="M10" s="1070"/>
      <c r="N10" s="1057"/>
    </row>
    <row r="11" spans="1:14" ht="58.5" customHeight="1">
      <c r="A11" s="295">
        <v>1</v>
      </c>
      <c r="B11" s="296" t="s">
        <v>362</v>
      </c>
      <c r="C11" s="296"/>
      <c r="D11" s="296"/>
      <c r="E11" s="296"/>
      <c r="F11" s="295"/>
      <c r="G11" s="297" t="s">
        <v>363</v>
      </c>
      <c r="H11" s="295"/>
      <c r="I11" s="295"/>
      <c r="J11" s="295"/>
      <c r="K11" s="295"/>
      <c r="L11" s="295"/>
      <c r="M11" s="295"/>
      <c r="N11" s="295"/>
    </row>
    <row r="12" spans="1:14">
      <c r="A12" s="298"/>
      <c r="B12" s="299" t="s">
        <v>367</v>
      </c>
      <c r="C12" s="299"/>
      <c r="D12" s="299"/>
      <c r="E12" s="299"/>
      <c r="F12" s="298"/>
      <c r="G12" s="300"/>
      <c r="H12" s="298"/>
      <c r="I12" s="298"/>
      <c r="J12" s="298"/>
      <c r="K12" s="298"/>
      <c r="L12" s="298"/>
      <c r="M12" s="298"/>
      <c r="N12" s="298"/>
    </row>
    <row r="13" spans="1:14">
      <c r="A13" s="298"/>
      <c r="B13" s="299" t="s">
        <v>368</v>
      </c>
      <c r="C13" s="299"/>
      <c r="D13" s="299"/>
      <c r="E13" s="299"/>
      <c r="F13" s="298"/>
      <c r="G13" s="300"/>
      <c r="H13" s="298"/>
      <c r="I13" s="298"/>
      <c r="J13" s="298"/>
      <c r="K13" s="298"/>
      <c r="L13" s="298"/>
      <c r="M13" s="298"/>
      <c r="N13" s="298"/>
    </row>
    <row r="14" spans="1:14">
      <c r="A14" s="298"/>
      <c r="B14" s="299" t="s">
        <v>364</v>
      </c>
      <c r="C14" s="299"/>
      <c r="D14" s="299"/>
      <c r="E14" s="299"/>
      <c r="F14" s="298"/>
      <c r="G14" s="300"/>
      <c r="H14" s="298"/>
      <c r="I14" s="298"/>
      <c r="J14" s="298"/>
      <c r="K14" s="298"/>
      <c r="L14" s="298"/>
      <c r="M14" s="298"/>
      <c r="N14" s="298"/>
    </row>
    <row r="15" spans="1:14">
      <c r="A15" s="301">
        <v>2</v>
      </c>
      <c r="B15" s="302" t="s">
        <v>365</v>
      </c>
      <c r="C15" s="302"/>
      <c r="D15" s="302"/>
      <c r="E15" s="302"/>
      <c r="F15" s="301"/>
      <c r="G15" s="303" t="s">
        <v>366</v>
      </c>
      <c r="H15" s="301"/>
      <c r="I15" s="301"/>
      <c r="J15" s="301"/>
      <c r="K15" s="301"/>
      <c r="L15" s="301"/>
      <c r="M15" s="301"/>
      <c r="N15" s="301"/>
    </row>
    <row r="16" spans="1:14">
      <c r="A16" s="298"/>
      <c r="B16" s="299" t="s">
        <v>367</v>
      </c>
      <c r="C16" s="299"/>
      <c r="D16" s="299"/>
      <c r="E16" s="299"/>
      <c r="F16" s="298"/>
      <c r="G16" s="300"/>
      <c r="H16" s="298"/>
      <c r="I16" s="298"/>
      <c r="J16" s="298"/>
      <c r="K16" s="298"/>
      <c r="L16" s="298"/>
      <c r="M16" s="298"/>
      <c r="N16" s="298"/>
    </row>
    <row r="17" spans="1:14">
      <c r="A17" s="298"/>
      <c r="B17" s="299" t="s">
        <v>368</v>
      </c>
      <c r="C17" s="299"/>
      <c r="D17" s="299"/>
      <c r="E17" s="299"/>
      <c r="F17" s="298"/>
      <c r="G17" s="300"/>
      <c r="H17" s="298"/>
      <c r="I17" s="298"/>
      <c r="J17" s="298"/>
      <c r="K17" s="298"/>
      <c r="L17" s="298"/>
      <c r="M17" s="298"/>
      <c r="N17" s="298"/>
    </row>
    <row r="18" spans="1:14">
      <c r="A18" s="298"/>
      <c r="B18" s="299" t="s">
        <v>364</v>
      </c>
      <c r="C18" s="299"/>
      <c r="D18" s="299"/>
      <c r="E18" s="299"/>
      <c r="F18" s="298"/>
      <c r="G18" s="300"/>
      <c r="H18" s="298"/>
      <c r="I18" s="298"/>
      <c r="J18" s="298"/>
      <c r="K18" s="298"/>
      <c r="L18" s="298"/>
      <c r="M18" s="298"/>
      <c r="N18" s="298"/>
    </row>
    <row r="19" spans="1:14">
      <c r="A19" s="304"/>
      <c r="B19" s="304" t="s">
        <v>369</v>
      </c>
      <c r="C19" s="304"/>
      <c r="D19" s="304"/>
      <c r="E19" s="304"/>
      <c r="F19" s="304"/>
      <c r="G19" s="305"/>
      <c r="H19" s="304"/>
      <c r="I19" s="304"/>
      <c r="J19" s="304"/>
      <c r="K19" s="304"/>
      <c r="L19" s="304"/>
      <c r="M19" s="304"/>
      <c r="N19" s="304"/>
    </row>
    <row r="20" spans="1:14">
      <c r="A20" s="290"/>
      <c r="B20" s="306"/>
      <c r="C20" s="306"/>
      <c r="D20" s="290"/>
      <c r="E20" s="290"/>
      <c r="F20" s="290"/>
      <c r="G20" s="291"/>
      <c r="H20" s="290"/>
      <c r="I20" s="290"/>
      <c r="J20" s="290"/>
      <c r="K20" s="290"/>
      <c r="L20" s="290"/>
      <c r="M20" s="290"/>
      <c r="N20" s="290"/>
    </row>
    <row r="21" spans="1:14">
      <c r="A21" s="290"/>
      <c r="B21" s="1067" t="s">
        <v>370</v>
      </c>
      <c r="C21" s="1067"/>
      <c r="D21" s="1067"/>
      <c r="E21" s="1067"/>
      <c r="F21" s="1067"/>
      <c r="G21" s="1067"/>
      <c r="H21" s="1067"/>
      <c r="I21" s="1067"/>
      <c r="J21" s="1067"/>
      <c r="K21" s="1067"/>
      <c r="L21" s="1067"/>
      <c r="M21" s="1067"/>
      <c r="N21" s="1067"/>
    </row>
    <row r="22" spans="1:14">
      <c r="A22" s="290"/>
      <c r="B22" s="307" t="s">
        <v>556</v>
      </c>
      <c r="C22" s="290"/>
      <c r="D22" s="290"/>
      <c r="E22" s="290"/>
      <c r="F22" s="290"/>
      <c r="G22" s="291" t="s">
        <v>371</v>
      </c>
      <c r="H22" s="290"/>
      <c r="I22" s="290"/>
      <c r="J22" s="290"/>
      <c r="K22" s="290"/>
      <c r="L22" s="290"/>
      <c r="M22" s="290"/>
      <c r="N22" s="290"/>
    </row>
    <row r="23" spans="1:14">
      <c r="A23" s="290"/>
      <c r="B23" s="308"/>
      <c r="C23" s="308"/>
      <c r="D23" s="290"/>
      <c r="E23" s="290"/>
      <c r="F23" s="290"/>
      <c r="G23" s="291"/>
      <c r="H23" s="290"/>
      <c r="I23" s="290"/>
      <c r="J23" s="290"/>
      <c r="K23" s="290"/>
      <c r="L23" s="1046" t="s">
        <v>341</v>
      </c>
      <c r="M23" s="1046"/>
      <c r="N23" s="1046"/>
    </row>
    <row r="24" spans="1:14">
      <c r="A24" s="290"/>
      <c r="B24" s="290"/>
      <c r="C24" s="290"/>
      <c r="D24" s="290"/>
      <c r="E24" s="290"/>
      <c r="F24" s="290"/>
      <c r="G24" s="291"/>
      <c r="H24" s="290"/>
      <c r="I24" s="290"/>
      <c r="J24" s="290"/>
      <c r="K24" s="290"/>
      <c r="L24" s="1048" t="s">
        <v>298</v>
      </c>
      <c r="M24" s="1048"/>
      <c r="N24" s="1048"/>
    </row>
    <row r="25" spans="1:14">
      <c r="A25" s="290"/>
      <c r="B25" s="290"/>
      <c r="C25" s="290"/>
      <c r="D25" s="290"/>
      <c r="E25" s="290"/>
      <c r="F25" s="290"/>
      <c r="G25" s="291"/>
      <c r="H25" s="290"/>
      <c r="I25" s="290"/>
      <c r="J25" s="290"/>
      <c r="K25" s="290"/>
      <c r="L25" s="1046" t="s">
        <v>48</v>
      </c>
      <c r="M25" s="1046"/>
      <c r="N25" s="1046"/>
    </row>
  </sheetData>
  <mergeCells count="23">
    <mergeCell ref="B21:N21"/>
    <mergeCell ref="L23:N23"/>
    <mergeCell ref="L24:N24"/>
    <mergeCell ref="L25:N25"/>
    <mergeCell ref="N7:N10"/>
    <mergeCell ref="D8:D10"/>
    <mergeCell ref="E8:E10"/>
    <mergeCell ref="F8:F10"/>
    <mergeCell ref="G8:G10"/>
    <mergeCell ref="H8:J9"/>
    <mergeCell ref="K8:K10"/>
    <mergeCell ref="L8:L10"/>
    <mergeCell ref="M8:M10"/>
    <mergeCell ref="A1:D1"/>
    <mergeCell ref="M1:N1"/>
    <mergeCell ref="A2:D2"/>
    <mergeCell ref="A4:N4"/>
    <mergeCell ref="A5:N5"/>
    <mergeCell ref="A7:A10"/>
    <mergeCell ref="B7:B10"/>
    <mergeCell ref="C7:C10"/>
    <mergeCell ref="D7:F7"/>
    <mergeCell ref="G7:M7"/>
  </mergeCells>
  <pageMargins left="0.70866141732283472" right="0.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zoomScale="80" zoomScaleNormal="80" workbookViewId="0">
      <selection activeCell="B21" sqref="B21"/>
    </sheetView>
  </sheetViews>
  <sheetFormatPr defaultRowHeight="18.75"/>
  <cols>
    <col min="1" max="1" width="4.44140625" customWidth="1"/>
    <col min="2" max="2" width="31.21875" customWidth="1"/>
    <col min="3" max="3" width="9" customWidth="1"/>
    <col min="4" max="12" width="9.33203125" hidden="1" customWidth="1"/>
    <col min="13" max="13" width="9.33203125" customWidth="1"/>
    <col min="14" max="14" width="8.6640625" customWidth="1"/>
    <col min="15" max="15" width="9.33203125" customWidth="1"/>
    <col min="16" max="16" width="8.21875" customWidth="1"/>
    <col min="17" max="25" width="9.33203125" hidden="1" customWidth="1"/>
  </cols>
  <sheetData>
    <row r="1" spans="1:25" ht="17.25" customHeight="1">
      <c r="A1" s="591" t="s">
        <v>562</v>
      </c>
      <c r="B1" s="4"/>
      <c r="C1" s="4"/>
      <c r="D1" s="4"/>
      <c r="E1" s="4"/>
      <c r="F1" s="4"/>
      <c r="G1" s="4"/>
      <c r="H1" s="4"/>
      <c r="I1" s="4"/>
      <c r="J1" s="4"/>
      <c r="K1" s="4"/>
      <c r="L1" s="4"/>
      <c r="M1" s="803" t="s">
        <v>2</v>
      </c>
      <c r="N1" s="803"/>
      <c r="O1" s="803"/>
      <c r="P1" s="803"/>
      <c r="Q1" s="4"/>
      <c r="R1" s="4"/>
      <c r="S1" s="4"/>
      <c r="T1" s="4"/>
      <c r="U1" s="4"/>
      <c r="V1" s="4"/>
      <c r="W1" s="4"/>
      <c r="X1" s="4"/>
      <c r="Y1" s="4"/>
    </row>
    <row r="2" spans="1:25" ht="17.25" customHeight="1">
      <c r="A2" s="591" t="s">
        <v>652</v>
      </c>
      <c r="B2" s="4"/>
      <c r="C2" s="4"/>
      <c r="D2" s="4"/>
      <c r="E2" s="4"/>
      <c r="F2" s="4"/>
      <c r="G2" s="4"/>
      <c r="H2" s="4"/>
      <c r="I2" s="4"/>
      <c r="J2" s="4"/>
      <c r="K2" s="4"/>
      <c r="L2" s="4"/>
      <c r="M2" s="567"/>
      <c r="N2" s="757"/>
      <c r="O2" s="567"/>
      <c r="P2" s="567"/>
      <c r="Q2" s="4"/>
      <c r="R2" s="4"/>
      <c r="S2" s="4"/>
      <c r="T2" s="4"/>
      <c r="U2" s="4"/>
      <c r="V2" s="4"/>
      <c r="W2" s="4"/>
      <c r="X2" s="4"/>
      <c r="Y2" s="4"/>
    </row>
    <row r="3" spans="1:25" ht="17.25" customHeight="1">
      <c r="A3" s="592" t="s">
        <v>586</v>
      </c>
      <c r="B3" s="6"/>
      <c r="C3" s="6"/>
      <c r="D3" s="6"/>
      <c r="E3" s="6"/>
      <c r="F3" s="6"/>
      <c r="G3" s="6"/>
      <c r="H3" s="6"/>
      <c r="I3" s="6"/>
      <c r="J3" s="6"/>
      <c r="K3" s="6"/>
      <c r="L3" s="6"/>
      <c r="M3" s="6"/>
      <c r="N3" s="6"/>
      <c r="O3" s="6"/>
      <c r="P3" s="6"/>
      <c r="Q3" s="6"/>
      <c r="R3" s="6"/>
      <c r="S3" s="6"/>
      <c r="T3" s="6"/>
      <c r="U3" s="6"/>
      <c r="V3" s="6"/>
      <c r="W3" s="6"/>
      <c r="X3" s="6"/>
      <c r="Y3" s="6"/>
    </row>
    <row r="4" spans="1:25" ht="20.25" customHeight="1">
      <c r="A4" s="804" t="s">
        <v>802</v>
      </c>
      <c r="B4" s="804"/>
      <c r="C4" s="804"/>
      <c r="D4" s="804"/>
      <c r="E4" s="804"/>
      <c r="F4" s="804"/>
      <c r="G4" s="804"/>
      <c r="H4" s="804"/>
      <c r="I4" s="804"/>
      <c r="J4" s="804"/>
      <c r="K4" s="804"/>
      <c r="L4" s="804"/>
      <c r="M4" s="804"/>
      <c r="N4" s="804"/>
      <c r="O4" s="804"/>
      <c r="P4" s="804"/>
    </row>
    <row r="5" spans="1:25" ht="23.25" customHeight="1">
      <c r="A5" s="6"/>
      <c r="B5" s="6"/>
      <c r="C5" s="6"/>
      <c r="D5" s="6"/>
      <c r="E5" s="6"/>
      <c r="F5" s="6"/>
      <c r="G5" s="6"/>
      <c r="H5" s="6"/>
      <c r="I5" s="6"/>
      <c r="J5" s="6"/>
      <c r="K5" s="6"/>
      <c r="L5" s="6"/>
      <c r="M5" s="805" t="s">
        <v>637</v>
      </c>
      <c r="N5" s="805"/>
      <c r="O5" s="805"/>
      <c r="P5" s="805"/>
      <c r="Q5" s="6"/>
      <c r="R5" s="6"/>
      <c r="S5" s="6"/>
      <c r="T5" s="6"/>
      <c r="U5" s="6"/>
      <c r="V5" s="6"/>
      <c r="W5" s="6"/>
      <c r="X5" s="6"/>
      <c r="Y5" s="6"/>
    </row>
    <row r="6" spans="1:25" ht="28.5" customHeight="1">
      <c r="A6" s="809" t="s">
        <v>28</v>
      </c>
      <c r="B6" s="812" t="s">
        <v>29</v>
      </c>
      <c r="C6" s="809" t="s">
        <v>803</v>
      </c>
      <c r="D6" s="806" t="s">
        <v>732</v>
      </c>
      <c r="E6" s="806" t="s">
        <v>733</v>
      </c>
      <c r="F6" s="806" t="s">
        <v>734</v>
      </c>
      <c r="G6" s="806" t="s">
        <v>735</v>
      </c>
      <c r="H6" s="806" t="s">
        <v>736</v>
      </c>
      <c r="I6" s="806" t="s">
        <v>737</v>
      </c>
      <c r="J6" s="806" t="s">
        <v>738</v>
      </c>
      <c r="K6" s="806" t="s">
        <v>590</v>
      </c>
      <c r="L6" s="806" t="s">
        <v>770</v>
      </c>
      <c r="M6" s="815" t="s">
        <v>804</v>
      </c>
      <c r="N6" s="816"/>
      <c r="O6" s="816"/>
      <c r="P6" s="809" t="s">
        <v>805</v>
      </c>
      <c r="Q6" s="806" t="s">
        <v>732</v>
      </c>
      <c r="R6" s="806" t="s">
        <v>733</v>
      </c>
      <c r="S6" s="806" t="s">
        <v>734</v>
      </c>
      <c r="T6" s="806" t="s">
        <v>735</v>
      </c>
      <c r="U6" s="806" t="s">
        <v>736</v>
      </c>
      <c r="V6" s="806" t="s">
        <v>737</v>
      </c>
      <c r="W6" s="806" t="s">
        <v>738</v>
      </c>
      <c r="X6" s="806" t="s">
        <v>590</v>
      </c>
      <c r="Y6" s="806" t="s">
        <v>770</v>
      </c>
    </row>
    <row r="7" spans="1:25" ht="26.25" customHeight="1">
      <c r="A7" s="810"/>
      <c r="B7" s="813"/>
      <c r="C7" s="810"/>
      <c r="D7" s="807"/>
      <c r="E7" s="807"/>
      <c r="F7" s="807"/>
      <c r="G7" s="807"/>
      <c r="H7" s="807"/>
      <c r="I7" s="807"/>
      <c r="J7" s="807"/>
      <c r="K7" s="807"/>
      <c r="L7" s="807"/>
      <c r="M7" s="809" t="s">
        <v>33</v>
      </c>
      <c r="N7" s="809" t="s">
        <v>812</v>
      </c>
      <c r="O7" s="809" t="s">
        <v>728</v>
      </c>
      <c r="P7" s="810"/>
      <c r="Q7" s="807"/>
      <c r="R7" s="807"/>
      <c r="S7" s="807"/>
      <c r="T7" s="807"/>
      <c r="U7" s="807"/>
      <c r="V7" s="807"/>
      <c r="W7" s="807"/>
      <c r="X7" s="807"/>
      <c r="Y7" s="807"/>
    </row>
    <row r="8" spans="1:25" ht="24" customHeight="1">
      <c r="A8" s="811"/>
      <c r="B8" s="814"/>
      <c r="C8" s="811"/>
      <c r="D8" s="808"/>
      <c r="E8" s="808"/>
      <c r="F8" s="808"/>
      <c r="G8" s="808"/>
      <c r="H8" s="808"/>
      <c r="I8" s="808"/>
      <c r="J8" s="808"/>
      <c r="K8" s="808"/>
      <c r="L8" s="808"/>
      <c r="M8" s="811"/>
      <c r="N8" s="811"/>
      <c r="O8" s="811"/>
      <c r="P8" s="811"/>
      <c r="Q8" s="808"/>
      <c r="R8" s="808"/>
      <c r="S8" s="808"/>
      <c r="T8" s="808"/>
      <c r="U8" s="808"/>
      <c r="V8" s="808"/>
      <c r="W8" s="808"/>
      <c r="X8" s="808"/>
      <c r="Y8" s="808"/>
    </row>
    <row r="9" spans="1:25" s="595" customFormat="1" ht="20.100000000000001" customHeight="1">
      <c r="A9" s="587" t="s">
        <v>35</v>
      </c>
      <c r="B9" s="391" t="s">
        <v>638</v>
      </c>
      <c r="C9" s="594">
        <f t="shared" ref="C9:C27" si="0">SUM(D9:L9)</f>
        <v>0</v>
      </c>
      <c r="D9" s="594">
        <f>+D10</f>
        <v>0</v>
      </c>
      <c r="E9" s="594">
        <f t="shared" ref="E9:L9" si="1">+E10</f>
        <v>0</v>
      </c>
      <c r="F9" s="594">
        <f t="shared" si="1"/>
        <v>0</v>
      </c>
      <c r="G9" s="594">
        <f t="shared" si="1"/>
        <v>0</v>
      </c>
      <c r="H9" s="594">
        <f t="shared" si="1"/>
        <v>0</v>
      </c>
      <c r="I9" s="594">
        <f t="shared" si="1"/>
        <v>0</v>
      </c>
      <c r="J9" s="594">
        <f t="shared" si="1"/>
        <v>0</v>
      </c>
      <c r="K9" s="594">
        <f t="shared" si="1"/>
        <v>0</v>
      </c>
      <c r="L9" s="594">
        <f t="shared" si="1"/>
        <v>0</v>
      </c>
      <c r="M9" s="594">
        <f>+M10</f>
        <v>0</v>
      </c>
      <c r="N9" s="594"/>
      <c r="O9" s="594">
        <f t="shared" ref="O9:Y9" si="2">+O10</f>
        <v>0</v>
      </c>
      <c r="P9" s="594">
        <f t="shared" si="2"/>
        <v>0</v>
      </c>
      <c r="Q9" s="594">
        <f t="shared" si="2"/>
        <v>0</v>
      </c>
      <c r="R9" s="594">
        <f t="shared" si="2"/>
        <v>0</v>
      </c>
      <c r="S9" s="594">
        <f t="shared" si="2"/>
        <v>0</v>
      </c>
      <c r="T9" s="594">
        <f t="shared" si="2"/>
        <v>0</v>
      </c>
      <c r="U9" s="594">
        <f t="shared" si="2"/>
        <v>0</v>
      </c>
      <c r="V9" s="594">
        <f t="shared" si="2"/>
        <v>0</v>
      </c>
      <c r="W9" s="594">
        <f t="shared" si="2"/>
        <v>0</v>
      </c>
      <c r="X9" s="594">
        <f t="shared" si="2"/>
        <v>0</v>
      </c>
      <c r="Y9" s="594">
        <f t="shared" si="2"/>
        <v>0</v>
      </c>
    </row>
    <row r="10" spans="1:25" s="595" customFormat="1" ht="20.100000000000001" customHeight="1">
      <c r="A10" s="572" t="s">
        <v>38</v>
      </c>
      <c r="B10" s="573" t="s">
        <v>639</v>
      </c>
      <c r="C10" s="596">
        <f t="shared" si="0"/>
        <v>0</v>
      </c>
      <c r="D10" s="596">
        <f>+D11+D12+D13+D14</f>
        <v>0</v>
      </c>
      <c r="E10" s="596">
        <f t="shared" ref="E10:L10" si="3">+E11+E12+E13+E14</f>
        <v>0</v>
      </c>
      <c r="F10" s="596">
        <f t="shared" si="3"/>
        <v>0</v>
      </c>
      <c r="G10" s="596">
        <f t="shared" si="3"/>
        <v>0</v>
      </c>
      <c r="H10" s="596">
        <f t="shared" si="3"/>
        <v>0</v>
      </c>
      <c r="I10" s="596">
        <f t="shared" si="3"/>
        <v>0</v>
      </c>
      <c r="J10" s="596">
        <f t="shared" si="3"/>
        <v>0</v>
      </c>
      <c r="K10" s="596">
        <f t="shared" si="3"/>
        <v>0</v>
      </c>
      <c r="L10" s="596">
        <f t="shared" si="3"/>
        <v>0</v>
      </c>
      <c r="M10" s="596">
        <f>SUM(M11:M14)</f>
        <v>0</v>
      </c>
      <c r="N10" s="596"/>
      <c r="O10" s="596">
        <f>SUM(O11:O14)</f>
        <v>0</v>
      </c>
      <c r="P10" s="596">
        <f t="shared" ref="P10:U10" si="4">+P11+P12+P13+P14</f>
        <v>0</v>
      </c>
      <c r="Q10" s="596">
        <f t="shared" si="4"/>
        <v>0</v>
      </c>
      <c r="R10" s="596">
        <f t="shared" si="4"/>
        <v>0</v>
      </c>
      <c r="S10" s="596">
        <f t="shared" si="4"/>
        <v>0</v>
      </c>
      <c r="T10" s="596">
        <f t="shared" si="4"/>
        <v>0</v>
      </c>
      <c r="U10" s="596">
        <f t="shared" si="4"/>
        <v>0</v>
      </c>
      <c r="V10" s="596">
        <f>+V11+V12+V13+V14</f>
        <v>0</v>
      </c>
      <c r="W10" s="596">
        <f t="shared" ref="W10:X10" si="5">+W11+W12+W13+W14</f>
        <v>0</v>
      </c>
      <c r="X10" s="596">
        <f t="shared" si="5"/>
        <v>0</v>
      </c>
      <c r="Y10" s="596"/>
    </row>
    <row r="11" spans="1:25" s="505" customFormat="1" ht="20.100000000000001" customHeight="1">
      <c r="A11" s="572"/>
      <c r="B11" s="471" t="s">
        <v>739</v>
      </c>
      <c r="C11" s="598">
        <f t="shared" si="0"/>
        <v>0</v>
      </c>
      <c r="D11" s="598"/>
      <c r="E11" s="598"/>
      <c r="F11" s="598"/>
      <c r="G11" s="598"/>
      <c r="H11" s="598"/>
      <c r="I11" s="598"/>
      <c r="J11" s="598"/>
      <c r="K11" s="598"/>
      <c r="L11" s="598"/>
      <c r="M11" s="669"/>
      <c r="N11" s="669"/>
      <c r="O11" s="669"/>
      <c r="P11" s="598"/>
      <c r="Q11" s="598"/>
      <c r="R11" s="598"/>
      <c r="S11" s="598"/>
      <c r="T11" s="598"/>
      <c r="U11" s="598"/>
      <c r="V11" s="598"/>
      <c r="W11" s="598"/>
      <c r="X11" s="598"/>
      <c r="Y11" s="598"/>
    </row>
    <row r="12" spans="1:25" s="505" customFormat="1" ht="20.100000000000001" customHeight="1">
      <c r="A12" s="572"/>
      <c r="B12" s="471" t="s">
        <v>522</v>
      </c>
      <c r="C12" s="598">
        <f t="shared" si="0"/>
        <v>0</v>
      </c>
      <c r="D12" s="598"/>
      <c r="E12" s="598"/>
      <c r="F12" s="598"/>
      <c r="G12" s="598"/>
      <c r="H12" s="598"/>
      <c r="I12" s="598"/>
      <c r="J12" s="598"/>
      <c r="K12" s="598"/>
      <c r="L12" s="598"/>
      <c r="M12" s="669"/>
      <c r="N12" s="669"/>
      <c r="O12" s="669"/>
      <c r="P12" s="598"/>
      <c r="Q12" s="598"/>
      <c r="R12" s="598"/>
      <c r="S12" s="598"/>
      <c r="T12" s="598"/>
      <c r="U12" s="598"/>
      <c r="V12" s="598"/>
      <c r="W12" s="598"/>
      <c r="X12" s="598"/>
      <c r="Y12" s="598"/>
    </row>
    <row r="13" spans="1:25" s="505" customFormat="1" ht="20.100000000000001" customHeight="1">
      <c r="A13" s="572"/>
      <c r="B13" s="471" t="s">
        <v>740</v>
      </c>
      <c r="C13" s="598">
        <f t="shared" si="0"/>
        <v>0</v>
      </c>
      <c r="D13" s="598"/>
      <c r="E13" s="598"/>
      <c r="F13" s="598"/>
      <c r="G13" s="598"/>
      <c r="H13" s="598"/>
      <c r="I13" s="598"/>
      <c r="J13" s="598"/>
      <c r="K13" s="598"/>
      <c r="L13" s="598"/>
      <c r="M13" s="669"/>
      <c r="N13" s="669"/>
      <c r="O13" s="669"/>
      <c r="P13" s="598"/>
      <c r="Q13" s="598"/>
      <c r="R13" s="598"/>
      <c r="S13" s="598"/>
      <c r="T13" s="598"/>
      <c r="U13" s="598"/>
      <c r="V13" s="598"/>
      <c r="W13" s="598"/>
      <c r="X13" s="598"/>
      <c r="Y13" s="598"/>
    </row>
    <row r="14" spans="1:25" s="505" customFormat="1" ht="20.100000000000001" customHeight="1">
      <c r="A14" s="569"/>
      <c r="B14" s="471" t="s">
        <v>525</v>
      </c>
      <c r="C14" s="598">
        <f t="shared" si="0"/>
        <v>0</v>
      </c>
      <c r="D14" s="598"/>
      <c r="E14" s="598"/>
      <c r="F14" s="598"/>
      <c r="G14" s="598"/>
      <c r="H14" s="598"/>
      <c r="I14" s="598"/>
      <c r="J14" s="598"/>
      <c r="K14" s="598"/>
      <c r="L14" s="598"/>
      <c r="M14" s="669"/>
      <c r="N14" s="669"/>
      <c r="O14" s="669"/>
      <c r="P14" s="598"/>
      <c r="Q14" s="598"/>
      <c r="R14" s="598"/>
      <c r="S14" s="598"/>
      <c r="T14" s="598"/>
      <c r="U14" s="598"/>
      <c r="V14" s="598"/>
      <c r="W14" s="598"/>
      <c r="X14" s="598"/>
      <c r="Y14" s="598"/>
    </row>
    <row r="15" spans="1:25" s="595" customFormat="1" ht="20.100000000000001" customHeight="1">
      <c r="A15" s="572" t="s">
        <v>40</v>
      </c>
      <c r="B15" s="573" t="s">
        <v>640</v>
      </c>
      <c r="C15" s="593">
        <f t="shared" si="0"/>
        <v>0</v>
      </c>
      <c r="D15" s="593">
        <f>+D16+D17+D18+D19</f>
        <v>0</v>
      </c>
      <c r="E15" s="593">
        <f t="shared" ref="E15:L15" si="6">+E16+E17+E18+E19</f>
        <v>0</v>
      </c>
      <c r="F15" s="593">
        <f t="shared" si="6"/>
        <v>0</v>
      </c>
      <c r="G15" s="593">
        <f t="shared" si="6"/>
        <v>0</v>
      </c>
      <c r="H15" s="593">
        <f t="shared" si="6"/>
        <v>0</v>
      </c>
      <c r="I15" s="593">
        <f t="shared" si="6"/>
        <v>0</v>
      </c>
      <c r="J15" s="593">
        <f t="shared" si="6"/>
        <v>0</v>
      </c>
      <c r="K15" s="593">
        <f t="shared" si="6"/>
        <v>0</v>
      </c>
      <c r="L15" s="593">
        <f t="shared" si="6"/>
        <v>0</v>
      </c>
      <c r="M15" s="593">
        <f>SUM(M16:M19)</f>
        <v>0</v>
      </c>
      <c r="N15" s="593"/>
      <c r="O15" s="593">
        <f>SUM(O16:O19)</f>
        <v>0</v>
      </c>
      <c r="P15" s="593">
        <f t="shared" ref="P15:U15" si="7">+P16+P17+P18+P19</f>
        <v>0</v>
      </c>
      <c r="Q15" s="593">
        <f t="shared" si="7"/>
        <v>0</v>
      </c>
      <c r="R15" s="593">
        <f t="shared" si="7"/>
        <v>0</v>
      </c>
      <c r="S15" s="593">
        <f t="shared" si="7"/>
        <v>0</v>
      </c>
      <c r="T15" s="593">
        <f t="shared" si="7"/>
        <v>0</v>
      </c>
      <c r="U15" s="593">
        <f t="shared" si="7"/>
        <v>0</v>
      </c>
      <c r="V15" s="593">
        <f>+V16+V17+V18+V19</f>
        <v>0</v>
      </c>
      <c r="W15" s="593">
        <f t="shared" ref="W15:Y15" si="8">+W16+W17+W18+W19</f>
        <v>0</v>
      </c>
      <c r="X15" s="593">
        <f t="shared" si="8"/>
        <v>0</v>
      </c>
      <c r="Y15" s="593">
        <f t="shared" si="8"/>
        <v>0</v>
      </c>
    </row>
    <row r="16" spans="1:25" s="505" customFormat="1" ht="20.100000000000001" customHeight="1">
      <c r="A16" s="572"/>
      <c r="B16" s="471" t="s">
        <v>741</v>
      </c>
      <c r="C16" s="598">
        <f t="shared" si="0"/>
        <v>0</v>
      </c>
      <c r="D16" s="598"/>
      <c r="E16" s="598"/>
      <c r="F16" s="598"/>
      <c r="G16" s="598"/>
      <c r="H16" s="598"/>
      <c r="I16" s="598"/>
      <c r="J16" s="598"/>
      <c r="K16" s="598"/>
      <c r="L16" s="598"/>
      <c r="M16" s="597"/>
      <c r="N16" s="597"/>
      <c r="O16" s="597"/>
      <c r="P16" s="597"/>
      <c r="Q16" s="598"/>
      <c r="R16" s="598"/>
      <c r="S16" s="598"/>
      <c r="T16" s="598"/>
      <c r="U16" s="598"/>
      <c r="V16" s="598"/>
      <c r="W16" s="598"/>
      <c r="X16" s="598"/>
      <c r="Y16" s="598"/>
    </row>
    <row r="17" spans="1:25" s="505" customFormat="1" ht="20.100000000000001" customHeight="1">
      <c r="A17" s="572"/>
      <c r="B17" s="471" t="s">
        <v>742</v>
      </c>
      <c r="C17" s="598">
        <f t="shared" si="0"/>
        <v>0</v>
      </c>
      <c r="D17" s="598"/>
      <c r="E17" s="598"/>
      <c r="F17" s="598"/>
      <c r="G17" s="598"/>
      <c r="H17" s="598"/>
      <c r="I17" s="598"/>
      <c r="J17" s="598"/>
      <c r="K17" s="598"/>
      <c r="L17" s="598"/>
      <c r="M17" s="597"/>
      <c r="N17" s="597"/>
      <c r="O17" s="597"/>
      <c r="P17" s="597"/>
      <c r="Q17" s="598"/>
      <c r="R17" s="598"/>
      <c r="S17" s="598"/>
      <c r="T17" s="598"/>
      <c r="U17" s="598"/>
      <c r="V17" s="598"/>
      <c r="W17" s="598"/>
      <c r="X17" s="598"/>
      <c r="Y17" s="598"/>
    </row>
    <row r="18" spans="1:25" s="505" customFormat="1" ht="20.100000000000001" customHeight="1">
      <c r="A18" s="572"/>
      <c r="B18" s="471" t="s">
        <v>743</v>
      </c>
      <c r="C18" s="598">
        <f t="shared" si="0"/>
        <v>0</v>
      </c>
      <c r="D18" s="598"/>
      <c r="E18" s="598"/>
      <c r="F18" s="598"/>
      <c r="G18" s="598"/>
      <c r="H18" s="598"/>
      <c r="I18" s="598"/>
      <c r="J18" s="598"/>
      <c r="K18" s="598"/>
      <c r="L18" s="598"/>
      <c r="M18" s="597"/>
      <c r="N18" s="597"/>
      <c r="O18" s="597"/>
      <c r="P18" s="597"/>
      <c r="Q18" s="598"/>
      <c r="R18" s="598"/>
      <c r="S18" s="598"/>
      <c r="T18" s="598"/>
      <c r="U18" s="598"/>
      <c r="V18" s="598"/>
      <c r="W18" s="598"/>
      <c r="X18" s="598"/>
      <c r="Y18" s="598"/>
    </row>
    <row r="19" spans="1:25" s="505" customFormat="1" ht="20.100000000000001" customHeight="1">
      <c r="A19" s="569"/>
      <c r="B19" s="471" t="s">
        <v>641</v>
      </c>
      <c r="C19" s="598">
        <f t="shared" si="0"/>
        <v>0</v>
      </c>
      <c r="D19" s="598"/>
      <c r="E19" s="598"/>
      <c r="F19" s="598"/>
      <c r="G19" s="598"/>
      <c r="H19" s="598"/>
      <c r="I19" s="598"/>
      <c r="J19" s="598"/>
      <c r="K19" s="598"/>
      <c r="L19" s="598"/>
      <c r="M19" s="597"/>
      <c r="N19" s="597"/>
      <c r="O19" s="597"/>
      <c r="P19" s="597"/>
      <c r="Q19" s="598"/>
      <c r="R19" s="598"/>
      <c r="S19" s="598"/>
      <c r="T19" s="598"/>
      <c r="U19" s="598"/>
      <c r="V19" s="598"/>
      <c r="W19" s="598"/>
      <c r="X19" s="598"/>
      <c r="Y19" s="598"/>
    </row>
    <row r="20" spans="1:25" s="601" customFormat="1" ht="55.5" customHeight="1">
      <c r="A20" s="578"/>
      <c r="B20" s="577" t="s">
        <v>900</v>
      </c>
      <c r="C20" s="600">
        <f t="shared" si="0"/>
        <v>0</v>
      </c>
      <c r="D20" s="600"/>
      <c r="E20" s="600"/>
      <c r="F20" s="600"/>
      <c r="G20" s="600"/>
      <c r="H20" s="600"/>
      <c r="I20" s="600"/>
      <c r="J20" s="600"/>
      <c r="K20" s="600"/>
      <c r="L20" s="600"/>
      <c r="M20" s="608"/>
      <c r="N20" s="608"/>
      <c r="O20" s="608"/>
      <c r="P20" s="608"/>
      <c r="Q20" s="600"/>
      <c r="R20" s="600"/>
      <c r="S20" s="600"/>
      <c r="T20" s="600"/>
      <c r="U20" s="600"/>
      <c r="V20" s="600"/>
      <c r="W20" s="600"/>
      <c r="X20" s="600"/>
      <c r="Y20" s="600"/>
    </row>
    <row r="21" spans="1:25" s="595" customFormat="1" ht="20.100000000000001" customHeight="1">
      <c r="A21" s="572" t="s">
        <v>36</v>
      </c>
      <c r="B21" s="391" t="s">
        <v>642</v>
      </c>
      <c r="C21" s="596">
        <f t="shared" si="0"/>
        <v>0</v>
      </c>
      <c r="D21" s="596"/>
      <c r="E21" s="596"/>
      <c r="F21" s="596"/>
      <c r="G21" s="596"/>
      <c r="H21" s="596"/>
      <c r="I21" s="596"/>
      <c r="J21" s="596"/>
      <c r="K21" s="596"/>
      <c r="L21" s="596"/>
      <c r="M21" s="596">
        <f>+M22+M28</f>
        <v>0</v>
      </c>
      <c r="N21" s="596"/>
      <c r="O21" s="596">
        <f t="shared" ref="O21:P21" si="9">+O22+O28</f>
        <v>0</v>
      </c>
      <c r="P21" s="596">
        <f t="shared" si="9"/>
        <v>0</v>
      </c>
      <c r="Q21" s="596"/>
      <c r="R21" s="596"/>
      <c r="S21" s="596"/>
      <c r="T21" s="596"/>
      <c r="U21" s="596"/>
      <c r="V21" s="596"/>
      <c r="W21" s="596"/>
      <c r="X21" s="596"/>
      <c r="Y21" s="596"/>
    </row>
    <row r="22" spans="1:25" s="595" customFormat="1" ht="20.100000000000001" customHeight="1">
      <c r="A22" s="572" t="s">
        <v>38</v>
      </c>
      <c r="B22" s="391" t="s">
        <v>643</v>
      </c>
      <c r="C22" s="596">
        <f t="shared" si="0"/>
        <v>0</v>
      </c>
      <c r="D22" s="596"/>
      <c r="E22" s="596"/>
      <c r="F22" s="596"/>
      <c r="G22" s="596"/>
      <c r="H22" s="596"/>
      <c r="I22" s="596"/>
      <c r="J22" s="596"/>
      <c r="K22" s="596"/>
      <c r="L22" s="596"/>
      <c r="M22" s="596">
        <f>+M23</f>
        <v>0</v>
      </c>
      <c r="N22" s="596"/>
      <c r="O22" s="596">
        <f>+O23</f>
        <v>0</v>
      </c>
      <c r="P22" s="596">
        <f>+P23</f>
        <v>0</v>
      </c>
      <c r="Q22" s="596"/>
      <c r="R22" s="596"/>
      <c r="S22" s="596"/>
      <c r="T22" s="596"/>
      <c r="U22" s="596"/>
      <c r="V22" s="596"/>
      <c r="W22" s="596"/>
      <c r="X22" s="596"/>
      <c r="Y22" s="596"/>
    </row>
    <row r="23" spans="1:25" s="505" customFormat="1" ht="20.100000000000001" customHeight="1">
      <c r="A23" s="569"/>
      <c r="B23" s="586" t="s">
        <v>644</v>
      </c>
      <c r="C23" s="598">
        <f t="shared" si="0"/>
        <v>0</v>
      </c>
      <c r="D23" s="598"/>
      <c r="E23" s="598"/>
      <c r="F23" s="598"/>
      <c r="G23" s="598"/>
      <c r="H23" s="598"/>
      <c r="I23" s="598"/>
      <c r="J23" s="598"/>
      <c r="K23" s="598"/>
      <c r="L23" s="598"/>
      <c r="M23" s="598"/>
      <c r="N23" s="598"/>
      <c r="O23" s="598"/>
      <c r="P23" s="598"/>
      <c r="Q23" s="598"/>
      <c r="R23" s="598"/>
      <c r="S23" s="598"/>
      <c r="T23" s="598"/>
      <c r="U23" s="598"/>
      <c r="V23" s="598"/>
      <c r="W23" s="598"/>
      <c r="X23" s="598"/>
      <c r="Y23" s="598"/>
    </row>
    <row r="24" spans="1:25" s="505" customFormat="1" ht="20.100000000000001" customHeight="1">
      <c r="A24" s="578"/>
      <c r="B24" s="602" t="s">
        <v>645</v>
      </c>
      <c r="C24" s="598">
        <f t="shared" si="0"/>
        <v>0</v>
      </c>
      <c r="D24" s="598"/>
      <c r="E24" s="598"/>
      <c r="F24" s="598"/>
      <c r="G24" s="598"/>
      <c r="H24" s="598"/>
      <c r="I24" s="598"/>
      <c r="J24" s="598"/>
      <c r="K24" s="598"/>
      <c r="L24" s="598"/>
      <c r="M24" s="600"/>
      <c r="N24" s="600"/>
      <c r="O24" s="600"/>
      <c r="P24" s="600"/>
      <c r="Q24" s="598"/>
      <c r="R24" s="598"/>
      <c r="S24" s="598"/>
      <c r="T24" s="598"/>
      <c r="U24" s="598"/>
      <c r="V24" s="598"/>
      <c r="W24" s="598"/>
      <c r="X24" s="598"/>
      <c r="Y24" s="598"/>
    </row>
    <row r="25" spans="1:25" s="505" customFormat="1" ht="20.100000000000001" customHeight="1">
      <c r="A25" s="578"/>
      <c r="B25" s="602" t="s">
        <v>646</v>
      </c>
      <c r="C25" s="598">
        <f t="shared" si="0"/>
        <v>0</v>
      </c>
      <c r="D25" s="598"/>
      <c r="E25" s="598"/>
      <c r="F25" s="598"/>
      <c r="G25" s="598"/>
      <c r="H25" s="598"/>
      <c r="I25" s="598"/>
      <c r="J25" s="598"/>
      <c r="K25" s="598"/>
      <c r="L25" s="598"/>
      <c r="M25" s="600"/>
      <c r="N25" s="600"/>
      <c r="O25" s="600"/>
      <c r="P25" s="600"/>
      <c r="Q25" s="598"/>
      <c r="R25" s="598"/>
      <c r="S25" s="598"/>
      <c r="T25" s="598"/>
      <c r="U25" s="598"/>
      <c r="V25" s="598"/>
      <c r="W25" s="598"/>
      <c r="X25" s="598"/>
      <c r="Y25" s="598"/>
    </row>
    <row r="26" spans="1:25" s="505" customFormat="1" ht="20.100000000000001" customHeight="1">
      <c r="A26" s="578"/>
      <c r="B26" s="602" t="s">
        <v>647</v>
      </c>
      <c r="C26" s="598">
        <f t="shared" si="0"/>
        <v>0</v>
      </c>
      <c r="D26" s="598"/>
      <c r="E26" s="598"/>
      <c r="F26" s="598"/>
      <c r="G26" s="598"/>
      <c r="H26" s="598"/>
      <c r="I26" s="598"/>
      <c r="J26" s="598"/>
      <c r="K26" s="598"/>
      <c r="L26" s="598"/>
      <c r="M26" s="598"/>
      <c r="N26" s="598"/>
      <c r="O26" s="598"/>
      <c r="P26" s="599"/>
      <c r="Q26" s="598"/>
      <c r="R26" s="598"/>
      <c r="S26" s="598"/>
      <c r="T26" s="598"/>
      <c r="U26" s="598"/>
      <c r="V26" s="598"/>
      <c r="W26" s="598"/>
      <c r="X26" s="598"/>
      <c r="Y26" s="598"/>
    </row>
    <row r="27" spans="1:25" s="505" customFormat="1" ht="20.100000000000001" customHeight="1">
      <c r="A27" s="578"/>
      <c r="B27" s="602" t="s">
        <v>648</v>
      </c>
      <c r="C27" s="598">
        <f t="shared" si="0"/>
        <v>0</v>
      </c>
      <c r="D27" s="598"/>
      <c r="E27" s="598"/>
      <c r="F27" s="598"/>
      <c r="G27" s="598"/>
      <c r="H27" s="598"/>
      <c r="I27" s="598"/>
      <c r="J27" s="598"/>
      <c r="K27" s="598"/>
      <c r="L27" s="598"/>
      <c r="M27" s="598"/>
      <c r="N27" s="598"/>
      <c r="O27" s="598"/>
      <c r="P27" s="599"/>
      <c r="Q27" s="598"/>
      <c r="R27" s="598"/>
      <c r="S27" s="598"/>
      <c r="T27" s="598"/>
      <c r="U27" s="598"/>
      <c r="V27" s="598"/>
      <c r="W27" s="598"/>
      <c r="X27" s="598"/>
      <c r="Y27" s="598"/>
    </row>
    <row r="28" spans="1:25" s="595" customFormat="1" ht="20.100000000000001" customHeight="1">
      <c r="A28" s="572" t="s">
        <v>40</v>
      </c>
      <c r="B28" s="391" t="s">
        <v>649</v>
      </c>
      <c r="C28" s="596">
        <f>SUM(D28:L28)</f>
        <v>0</v>
      </c>
      <c r="D28" s="596">
        <f>+D29+D35+D36+D37+D38+D39</f>
        <v>0</v>
      </c>
      <c r="E28" s="596">
        <f t="shared" ref="E28:L28" si="10">+E29+E35+E36+E37+E38+E39</f>
        <v>0</v>
      </c>
      <c r="F28" s="596">
        <f t="shared" si="10"/>
        <v>0</v>
      </c>
      <c r="G28" s="596">
        <f t="shared" si="10"/>
        <v>0</v>
      </c>
      <c r="H28" s="596">
        <f t="shared" si="10"/>
        <v>0</v>
      </c>
      <c r="I28" s="596">
        <f t="shared" si="10"/>
        <v>0</v>
      </c>
      <c r="J28" s="596">
        <f t="shared" si="10"/>
        <v>0</v>
      </c>
      <c r="K28" s="596">
        <f t="shared" si="10"/>
        <v>0</v>
      </c>
      <c r="L28" s="596">
        <f t="shared" si="10"/>
        <v>0</v>
      </c>
      <c r="M28" s="596">
        <f>+M29+M34+M35+M36+M37+M38</f>
        <v>0</v>
      </c>
      <c r="N28" s="596"/>
      <c r="O28" s="596">
        <f>+O29+O34+O35+O36+O37+O38</f>
        <v>0</v>
      </c>
      <c r="P28" s="596">
        <f t="shared" ref="P28:U28" si="11">+P29+P35+P36+P37+P38</f>
        <v>0</v>
      </c>
      <c r="Q28" s="596">
        <f t="shared" si="11"/>
        <v>0</v>
      </c>
      <c r="R28" s="596">
        <f t="shared" si="11"/>
        <v>0</v>
      </c>
      <c r="S28" s="596">
        <f t="shared" si="11"/>
        <v>0</v>
      </c>
      <c r="T28" s="596">
        <f t="shared" si="11"/>
        <v>0</v>
      </c>
      <c r="U28" s="596">
        <f t="shared" si="11"/>
        <v>0</v>
      </c>
      <c r="V28" s="596">
        <f>+V29+V35+V36+V37+V38</f>
        <v>0</v>
      </c>
      <c r="W28" s="596">
        <f t="shared" ref="W28:Y28" si="12">+W29+W35+W36+W37+W38</f>
        <v>0</v>
      </c>
      <c r="X28" s="596">
        <f t="shared" si="12"/>
        <v>0</v>
      </c>
      <c r="Y28" s="596">
        <f t="shared" si="12"/>
        <v>0</v>
      </c>
    </row>
    <row r="29" spans="1:25" s="595" customFormat="1" ht="20.100000000000001" customHeight="1">
      <c r="A29" s="572">
        <v>1</v>
      </c>
      <c r="B29" s="391" t="s">
        <v>436</v>
      </c>
      <c r="C29" s="596">
        <f t="shared" ref="C29:C39" si="13">SUM(D29:L29)</f>
        <v>0</v>
      </c>
      <c r="D29" s="596"/>
      <c r="E29" s="596"/>
      <c r="F29" s="596"/>
      <c r="G29" s="596"/>
      <c r="H29" s="596"/>
      <c r="I29" s="596"/>
      <c r="J29" s="596"/>
      <c r="K29" s="596"/>
      <c r="L29" s="596"/>
      <c r="M29" s="596">
        <f>+M31+M32+M33+M34</f>
        <v>0</v>
      </c>
      <c r="N29" s="596"/>
      <c r="O29" s="596">
        <f>+O31+O32+O33+O34</f>
        <v>0</v>
      </c>
      <c r="P29" s="596">
        <f t="shared" ref="P29:U29" si="14">+P31+P32+P33+P34</f>
        <v>0</v>
      </c>
      <c r="Q29" s="596">
        <f t="shared" si="14"/>
        <v>0</v>
      </c>
      <c r="R29" s="596">
        <f t="shared" si="14"/>
        <v>0</v>
      </c>
      <c r="S29" s="596">
        <f t="shared" si="14"/>
        <v>0</v>
      </c>
      <c r="T29" s="596">
        <f t="shared" si="14"/>
        <v>0</v>
      </c>
      <c r="U29" s="596">
        <f t="shared" si="14"/>
        <v>0</v>
      </c>
      <c r="V29" s="596">
        <f>+V31+V32+V33+V34</f>
        <v>0</v>
      </c>
      <c r="W29" s="596">
        <f t="shared" ref="W29:Y29" si="15">+W31+W32+W33+W34</f>
        <v>0</v>
      </c>
      <c r="X29" s="596">
        <f t="shared" si="15"/>
        <v>0</v>
      </c>
      <c r="Y29" s="596">
        <f t="shared" si="15"/>
        <v>0</v>
      </c>
    </row>
    <row r="30" spans="1:25" s="505" customFormat="1" ht="20.100000000000001" customHeight="1">
      <c r="A30" s="578"/>
      <c r="B30" s="392" t="s">
        <v>169</v>
      </c>
      <c r="C30" s="598">
        <f t="shared" si="13"/>
        <v>0</v>
      </c>
      <c r="D30" s="598"/>
      <c r="E30" s="598"/>
      <c r="F30" s="598"/>
      <c r="G30" s="598"/>
      <c r="H30" s="598"/>
      <c r="I30" s="598"/>
      <c r="J30" s="598"/>
      <c r="K30" s="598"/>
      <c r="L30" s="598"/>
      <c r="M30" s="598"/>
      <c r="N30" s="598"/>
      <c r="O30" s="596"/>
      <c r="P30" s="596"/>
      <c r="Q30" s="598"/>
      <c r="R30" s="598"/>
      <c r="S30" s="598"/>
      <c r="T30" s="598"/>
      <c r="U30" s="598"/>
      <c r="V30" s="598"/>
      <c r="W30" s="598"/>
      <c r="X30" s="598"/>
      <c r="Y30" s="598"/>
    </row>
    <row r="31" spans="1:25" s="505" customFormat="1" ht="20.100000000000001" customHeight="1">
      <c r="A31" s="569"/>
      <c r="B31" s="393" t="s">
        <v>569</v>
      </c>
      <c r="C31" s="598">
        <f t="shared" si="13"/>
        <v>0</v>
      </c>
      <c r="D31" s="598"/>
      <c r="E31" s="598"/>
      <c r="F31" s="598"/>
      <c r="G31" s="598"/>
      <c r="H31" s="598"/>
      <c r="I31" s="598"/>
      <c r="J31" s="598"/>
      <c r="K31" s="598"/>
      <c r="L31" s="598"/>
      <c r="M31" s="598"/>
      <c r="N31" s="598"/>
      <c r="O31" s="598"/>
      <c r="P31" s="598"/>
      <c r="Q31" s="598">
        <f>+'Bieu 2'!S12</f>
        <v>0</v>
      </c>
      <c r="R31" s="598">
        <f>+'Bieu 2'!T12</f>
        <v>0</v>
      </c>
      <c r="S31" s="598">
        <f>+'Bieu 2'!U12</f>
        <v>0</v>
      </c>
      <c r="T31" s="598">
        <f>+'Bieu 2'!V12</f>
        <v>0</v>
      </c>
      <c r="U31" s="598">
        <f>+'Bieu 2'!W12</f>
        <v>0</v>
      </c>
      <c r="V31" s="598"/>
      <c r="W31" s="598"/>
      <c r="X31" s="598"/>
      <c r="Y31" s="598">
        <f>+'Bieu 2'!AA12</f>
        <v>0</v>
      </c>
    </row>
    <row r="32" spans="1:25" s="505" customFormat="1" ht="20.100000000000001" customHeight="1">
      <c r="A32" s="569"/>
      <c r="B32" s="393" t="s">
        <v>571</v>
      </c>
      <c r="C32" s="598">
        <f t="shared" si="13"/>
        <v>0</v>
      </c>
      <c r="D32" s="598"/>
      <c r="E32" s="598"/>
      <c r="F32" s="598"/>
      <c r="G32" s="598"/>
      <c r="H32" s="598"/>
      <c r="I32" s="598"/>
      <c r="J32" s="598"/>
      <c r="K32" s="598"/>
      <c r="L32" s="598"/>
      <c r="M32" s="598"/>
      <c r="N32" s="598"/>
      <c r="O32" s="598"/>
      <c r="P32" s="598"/>
      <c r="Q32" s="598"/>
      <c r="R32" s="598"/>
      <c r="S32" s="598"/>
      <c r="T32" s="598"/>
      <c r="U32" s="598"/>
      <c r="V32" s="598">
        <f>+'Bieu 2'!X50</f>
        <v>0</v>
      </c>
      <c r="W32" s="598"/>
      <c r="X32" s="598"/>
      <c r="Y32" s="598"/>
    </row>
    <row r="33" spans="1:25" s="505" customFormat="1" ht="20.100000000000001" customHeight="1">
      <c r="A33" s="569"/>
      <c r="B33" s="393" t="s">
        <v>570</v>
      </c>
      <c r="C33" s="598">
        <f t="shared" si="13"/>
        <v>0</v>
      </c>
      <c r="D33" s="598"/>
      <c r="E33" s="598"/>
      <c r="F33" s="598"/>
      <c r="G33" s="598"/>
      <c r="H33" s="598"/>
      <c r="I33" s="598"/>
      <c r="J33" s="598"/>
      <c r="K33" s="598"/>
      <c r="L33" s="598"/>
      <c r="M33" s="598"/>
      <c r="N33" s="598"/>
      <c r="O33" s="598"/>
      <c r="P33" s="598"/>
      <c r="Q33" s="598">
        <f>+'Bieu 2'!S91</f>
        <v>0</v>
      </c>
      <c r="R33" s="598">
        <f>+'Bieu 2'!T91</f>
        <v>0</v>
      </c>
      <c r="S33" s="598"/>
      <c r="T33" s="598"/>
      <c r="U33" s="598"/>
      <c r="V33" s="598">
        <f>+'Bieu 2'!X91</f>
        <v>0</v>
      </c>
      <c r="W33" s="598"/>
      <c r="X33" s="598"/>
      <c r="Y33" s="598"/>
    </row>
    <row r="34" spans="1:25" s="688" customFormat="1" ht="20.100000000000001" customHeight="1">
      <c r="A34" s="569"/>
      <c r="B34" s="393" t="s">
        <v>572</v>
      </c>
      <c r="C34" s="598">
        <f t="shared" si="13"/>
        <v>0</v>
      </c>
      <c r="D34" s="598"/>
      <c r="E34" s="598"/>
      <c r="F34" s="598"/>
      <c r="G34" s="598"/>
      <c r="H34" s="598"/>
      <c r="I34" s="598"/>
      <c r="J34" s="598"/>
      <c r="K34" s="598"/>
      <c r="L34" s="598"/>
      <c r="M34" s="598"/>
      <c r="N34" s="598"/>
      <c r="O34" s="598"/>
      <c r="P34" s="598"/>
      <c r="Q34" s="598">
        <f>+'Bieu 2'!S110</f>
        <v>0</v>
      </c>
      <c r="R34" s="598">
        <f>+'Bieu 2'!T110</f>
        <v>0</v>
      </c>
      <c r="S34" s="598">
        <f>+'Bieu 2'!U110</f>
        <v>0</v>
      </c>
      <c r="T34" s="598">
        <f>+'Bieu 2'!V110</f>
        <v>0</v>
      </c>
      <c r="U34" s="598">
        <f>+'Bieu 2'!W110</f>
        <v>0</v>
      </c>
      <c r="V34" s="598">
        <f>+'Bieu 2'!X110</f>
        <v>0</v>
      </c>
      <c r="W34" s="598"/>
      <c r="X34" s="598"/>
      <c r="Y34" s="598"/>
    </row>
    <row r="35" spans="1:25" s="595" customFormat="1" ht="26.25" customHeight="1">
      <c r="A35" s="572">
        <v>2</v>
      </c>
      <c r="B35" s="394" t="s">
        <v>573</v>
      </c>
      <c r="C35" s="596">
        <f t="shared" si="13"/>
        <v>0</v>
      </c>
      <c r="D35" s="596"/>
      <c r="E35" s="596"/>
      <c r="F35" s="596"/>
      <c r="G35" s="596"/>
      <c r="H35" s="596"/>
      <c r="I35" s="596"/>
      <c r="J35" s="596"/>
      <c r="K35" s="596"/>
      <c r="L35" s="596"/>
      <c r="M35" s="596">
        <f>+'Bieu 2'!O114</f>
        <v>0</v>
      </c>
      <c r="N35" s="596"/>
      <c r="O35" s="596">
        <f>+'Bieu 2'!Q114</f>
        <v>0</v>
      </c>
      <c r="P35" s="596"/>
      <c r="Q35" s="596">
        <f>+'Bieu 2'!S114</f>
        <v>0</v>
      </c>
      <c r="R35" s="596">
        <f>+'Bieu 2'!T114</f>
        <v>0</v>
      </c>
      <c r="S35" s="596">
        <f>+'Bieu 2'!U114</f>
        <v>0</v>
      </c>
      <c r="T35" s="596">
        <f>+'Bieu 2'!V114</f>
        <v>0</v>
      </c>
      <c r="U35" s="596">
        <f>+'Bieu 2'!W114</f>
        <v>0</v>
      </c>
      <c r="V35" s="596">
        <f>+'Bieu 2'!X114</f>
        <v>0</v>
      </c>
      <c r="W35" s="596"/>
      <c r="X35" s="596"/>
      <c r="Y35" s="596"/>
    </row>
    <row r="36" spans="1:25" s="595" customFormat="1" ht="20.100000000000001" customHeight="1">
      <c r="A36" s="572">
        <v>3</v>
      </c>
      <c r="B36" s="394" t="s">
        <v>574</v>
      </c>
      <c r="C36" s="596">
        <f t="shared" si="13"/>
        <v>0</v>
      </c>
      <c r="D36" s="596"/>
      <c r="E36" s="596"/>
      <c r="F36" s="596"/>
      <c r="G36" s="596"/>
      <c r="H36" s="596"/>
      <c r="I36" s="596"/>
      <c r="J36" s="596"/>
      <c r="K36" s="596"/>
      <c r="L36" s="596"/>
      <c r="M36" s="596">
        <f>+'Bieu 2'!O118</f>
        <v>0</v>
      </c>
      <c r="N36" s="596"/>
      <c r="O36" s="596">
        <f>+'Bieu 2'!Q118</f>
        <v>0</v>
      </c>
      <c r="P36" s="596"/>
      <c r="Q36" s="596">
        <f>+'Bieu 2'!S118</f>
        <v>0</v>
      </c>
      <c r="R36" s="596"/>
      <c r="S36" s="596"/>
      <c r="T36" s="596"/>
      <c r="U36" s="596"/>
      <c r="V36" s="596"/>
      <c r="W36" s="596"/>
      <c r="X36" s="596"/>
      <c r="Y36" s="596"/>
    </row>
    <row r="37" spans="1:25" s="595" customFormat="1" ht="26.25" customHeight="1">
      <c r="A37" s="572">
        <v>4</v>
      </c>
      <c r="B37" s="394" t="s">
        <v>650</v>
      </c>
      <c r="C37" s="596">
        <f t="shared" si="13"/>
        <v>0</v>
      </c>
      <c r="D37" s="596"/>
      <c r="E37" s="596"/>
      <c r="F37" s="596"/>
      <c r="G37" s="596"/>
      <c r="H37" s="596"/>
      <c r="I37" s="596"/>
      <c r="J37" s="596"/>
      <c r="K37" s="596"/>
      <c r="L37" s="596"/>
      <c r="M37" s="596">
        <f>+'Bieu 2'!O120</f>
        <v>0</v>
      </c>
      <c r="N37" s="596"/>
      <c r="O37" s="596">
        <f>+'Bieu 2'!Q120</f>
        <v>0</v>
      </c>
      <c r="P37" s="596"/>
      <c r="Q37" s="596">
        <f>+'Bieu 2'!S120</f>
        <v>0</v>
      </c>
      <c r="R37" s="596">
        <f>+'Bieu 2'!T120</f>
        <v>0</v>
      </c>
      <c r="S37" s="596"/>
      <c r="T37" s="596"/>
      <c r="U37" s="596"/>
      <c r="V37" s="596">
        <f>+'Bieu 2'!X120</f>
        <v>0</v>
      </c>
      <c r="W37" s="596"/>
      <c r="X37" s="596"/>
      <c r="Y37" s="596"/>
    </row>
    <row r="38" spans="1:25" s="595" customFormat="1" ht="28.5" customHeight="1">
      <c r="A38" s="572">
        <v>5</v>
      </c>
      <c r="B38" s="394" t="s">
        <v>651</v>
      </c>
      <c r="C38" s="596">
        <f t="shared" si="13"/>
        <v>0</v>
      </c>
      <c r="D38" s="596"/>
      <c r="E38" s="596"/>
      <c r="F38" s="596"/>
      <c r="G38" s="596"/>
      <c r="H38" s="596"/>
      <c r="I38" s="596"/>
      <c r="J38" s="596"/>
      <c r="K38" s="596"/>
      <c r="L38" s="596"/>
      <c r="M38" s="596">
        <f>+'Bieu 2'!O126</f>
        <v>0</v>
      </c>
      <c r="N38" s="596"/>
      <c r="O38" s="596">
        <f>+'Bieu 2'!Q126</f>
        <v>0</v>
      </c>
      <c r="P38" s="596"/>
      <c r="Q38" s="596"/>
      <c r="R38" s="596"/>
      <c r="S38" s="596"/>
      <c r="T38" s="596"/>
      <c r="U38" s="596"/>
      <c r="V38" s="596"/>
      <c r="W38" s="596"/>
      <c r="X38" s="596"/>
      <c r="Y38" s="596"/>
    </row>
    <row r="39" spans="1:25" s="595" customFormat="1" ht="29.25" customHeight="1">
      <c r="A39" s="603">
        <v>6</v>
      </c>
      <c r="B39" s="770" t="s">
        <v>808</v>
      </c>
      <c r="C39" s="604">
        <f t="shared" si="13"/>
        <v>0</v>
      </c>
      <c r="D39" s="604"/>
      <c r="E39" s="604"/>
      <c r="F39" s="604"/>
      <c r="G39" s="604"/>
      <c r="H39" s="604"/>
      <c r="I39" s="604"/>
      <c r="J39" s="604"/>
      <c r="K39" s="604"/>
      <c r="L39" s="604"/>
      <c r="M39" s="604">
        <f>+'Bieu 2'!O128</f>
        <v>0</v>
      </c>
      <c r="N39" s="604"/>
      <c r="O39" s="604">
        <f>+'Bieu 2'!Q128</f>
        <v>0</v>
      </c>
      <c r="P39" s="604">
        <f>+'Bieu 2'!R129</f>
        <v>0</v>
      </c>
      <c r="Q39" s="604"/>
      <c r="R39" s="604"/>
      <c r="S39" s="604"/>
      <c r="T39" s="604"/>
      <c r="U39" s="604"/>
      <c r="V39" s="604"/>
      <c r="W39" s="604"/>
      <c r="X39" s="604"/>
      <c r="Y39" s="604"/>
    </row>
  </sheetData>
  <mergeCells count="29">
    <mergeCell ref="W6:W8"/>
    <mergeCell ref="X6:X8"/>
    <mergeCell ref="Y6:Y8"/>
    <mergeCell ref="O7:O8"/>
    <mergeCell ref="M6:O6"/>
    <mergeCell ref="N7:N8"/>
    <mergeCell ref="U6:U8"/>
    <mergeCell ref="V6:V8"/>
    <mergeCell ref="Q6:Q8"/>
    <mergeCell ref="R6:R8"/>
    <mergeCell ref="S6:S8"/>
    <mergeCell ref="T6:T8"/>
    <mergeCell ref="P6:P8"/>
    <mergeCell ref="M1:P1"/>
    <mergeCell ref="A4:P4"/>
    <mergeCell ref="M5:P5"/>
    <mergeCell ref="H6:H8"/>
    <mergeCell ref="I6:I8"/>
    <mergeCell ref="J6:J8"/>
    <mergeCell ref="K6:K8"/>
    <mergeCell ref="A6:A8"/>
    <mergeCell ref="C6:C8"/>
    <mergeCell ref="B6:B8"/>
    <mergeCell ref="D6:D8"/>
    <mergeCell ref="E6:E8"/>
    <mergeCell ref="F6:F8"/>
    <mergeCell ref="G6:G8"/>
    <mergeCell ref="L6:L8"/>
    <mergeCell ref="M7:M8"/>
  </mergeCells>
  <pageMargins left="0.51181102362204722" right="0.19685039370078741" top="0.8" bottom="0.23" header="0.31496062992125984" footer="0.17"/>
  <pageSetup paperSize="9"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90" zoomScaleNormal="90" workbookViewId="0">
      <selection activeCell="L12" sqref="L12"/>
    </sheetView>
  </sheetViews>
  <sheetFormatPr defaultRowHeight="18.75"/>
  <cols>
    <col min="1" max="1" width="3.6640625" style="501" customWidth="1"/>
    <col min="2" max="2" width="37.33203125" style="501" customWidth="1"/>
    <col min="3" max="3" width="8.5546875" style="501" customWidth="1"/>
    <col min="4" max="4" width="4.6640625" style="501" customWidth="1"/>
    <col min="5" max="5" width="5.44140625" style="501" customWidth="1"/>
    <col min="6" max="6" width="7" style="501" customWidth="1"/>
    <col min="7" max="7" width="6.77734375" style="501" customWidth="1"/>
    <col min="8" max="8" width="6.109375" style="501" bestFit="1" customWidth="1"/>
    <col min="9" max="9" width="8" style="501" customWidth="1"/>
    <col min="10" max="10" width="6.44140625" style="501" customWidth="1"/>
    <col min="11" max="11" width="9.88671875" style="501" customWidth="1"/>
    <col min="12" max="12" width="8.33203125" style="501" customWidth="1"/>
    <col min="13" max="13" width="6.21875" style="501" customWidth="1"/>
    <col min="14" max="16384" width="8.88671875" style="501"/>
  </cols>
  <sheetData>
    <row r="1" spans="1:13">
      <c r="A1" s="1073" t="s">
        <v>315</v>
      </c>
      <c r="B1" s="1073"/>
      <c r="C1" s="1073"/>
      <c r="D1" s="1073"/>
      <c r="E1" s="509"/>
      <c r="F1" s="510"/>
      <c r="G1" s="511"/>
      <c r="H1" s="512"/>
      <c r="I1" s="512"/>
      <c r="J1" s="512"/>
      <c r="K1" s="1074" t="s">
        <v>20</v>
      </c>
      <c r="L1" s="1074"/>
      <c r="M1" s="1074"/>
    </row>
    <row r="2" spans="1:13">
      <c r="A2" s="1073" t="s">
        <v>316</v>
      </c>
      <c r="B2" s="1073"/>
      <c r="C2" s="1073"/>
      <c r="D2" s="1073"/>
      <c r="E2" s="513"/>
      <c r="F2" s="513"/>
      <c r="G2" s="511"/>
      <c r="H2" s="512"/>
      <c r="I2" s="512"/>
      <c r="J2" s="512"/>
      <c r="K2" s="511"/>
      <c r="L2" s="511"/>
      <c r="M2" s="512"/>
    </row>
    <row r="3" spans="1:13">
      <c r="A3" s="514"/>
      <c r="B3" s="512"/>
      <c r="C3" s="513"/>
      <c r="D3" s="513"/>
      <c r="E3" s="513"/>
      <c r="F3" s="513"/>
      <c r="G3" s="511"/>
      <c r="H3" s="512"/>
      <c r="I3" s="512"/>
      <c r="J3" s="512"/>
      <c r="K3" s="511"/>
      <c r="L3" s="511"/>
      <c r="M3" s="512"/>
    </row>
    <row r="4" spans="1:13">
      <c r="A4" s="1075" t="s">
        <v>844</v>
      </c>
      <c r="B4" s="1075"/>
      <c r="C4" s="1075"/>
      <c r="D4" s="1075"/>
      <c r="E4" s="1075"/>
      <c r="F4" s="1075"/>
      <c r="G4" s="1075"/>
      <c r="H4" s="1075"/>
      <c r="I4" s="1075"/>
      <c r="J4" s="1075"/>
      <c r="K4" s="1075"/>
      <c r="L4" s="1075"/>
      <c r="M4" s="1075"/>
    </row>
    <row r="5" spans="1:13" ht="26.25" hidden="1" customHeight="1">
      <c r="A5" s="1076" t="s">
        <v>372</v>
      </c>
      <c r="B5" s="1076"/>
      <c r="C5" s="1076"/>
      <c r="D5" s="1076"/>
      <c r="E5" s="1076"/>
      <c r="F5" s="1076"/>
      <c r="G5" s="1076"/>
      <c r="H5" s="1076"/>
      <c r="I5" s="1076"/>
      <c r="J5" s="1076"/>
      <c r="K5" s="1076"/>
      <c r="L5" s="1076"/>
      <c r="M5" s="1076"/>
    </row>
    <row r="6" spans="1:13">
      <c r="A6" s="515"/>
      <c r="B6" s="515"/>
      <c r="C6" s="515"/>
      <c r="D6" s="515"/>
      <c r="E6" s="515"/>
      <c r="F6" s="515"/>
      <c r="G6" s="515"/>
      <c r="H6" s="515"/>
      <c r="I6" s="515"/>
      <c r="J6" s="515"/>
      <c r="K6" s="1077" t="s">
        <v>342</v>
      </c>
      <c r="L6" s="1077"/>
      <c r="M6" s="1077"/>
    </row>
    <row r="7" spans="1:13" ht="33.75" customHeight="1">
      <c r="A7" s="1071" t="s">
        <v>28</v>
      </c>
      <c r="B7" s="1072" t="s">
        <v>373</v>
      </c>
      <c r="C7" s="1072" t="s">
        <v>374</v>
      </c>
      <c r="D7" s="1072" t="s">
        <v>162</v>
      </c>
      <c r="E7" s="1072"/>
      <c r="F7" s="1072" t="s">
        <v>375</v>
      </c>
      <c r="G7" s="1072"/>
      <c r="H7" s="1072"/>
      <c r="I7" s="1072"/>
      <c r="J7" s="1072"/>
      <c r="K7" s="1072"/>
      <c r="L7" s="1072"/>
      <c r="M7" s="1079" t="s">
        <v>242</v>
      </c>
    </row>
    <row r="8" spans="1:13" ht="71.25" customHeight="1">
      <c r="A8" s="1071"/>
      <c r="B8" s="1072"/>
      <c r="C8" s="1072"/>
      <c r="D8" s="496" t="s">
        <v>376</v>
      </c>
      <c r="E8" s="496" t="s">
        <v>377</v>
      </c>
      <c r="F8" s="496" t="s">
        <v>378</v>
      </c>
      <c r="G8" s="627" t="s">
        <v>845</v>
      </c>
      <c r="H8" s="627" t="s">
        <v>846</v>
      </c>
      <c r="I8" s="627" t="s">
        <v>847</v>
      </c>
      <c r="J8" s="627" t="s">
        <v>841</v>
      </c>
      <c r="K8" s="627" t="s">
        <v>848</v>
      </c>
      <c r="L8" s="627" t="s">
        <v>849</v>
      </c>
      <c r="M8" s="1080"/>
    </row>
    <row r="9" spans="1:13" ht="21.75" customHeight="1">
      <c r="A9" s="516">
        <v>1</v>
      </c>
      <c r="B9" s="517" t="s">
        <v>379</v>
      </c>
      <c r="C9" s="518"/>
      <c r="D9" s="519"/>
      <c r="E9" s="519"/>
      <c r="F9" s="520"/>
      <c r="G9" s="521"/>
      <c r="H9" s="522"/>
      <c r="I9" s="522"/>
      <c r="J9" s="517"/>
      <c r="K9" s="521"/>
      <c r="L9" s="521"/>
      <c r="M9" s="517"/>
    </row>
    <row r="10" spans="1:13">
      <c r="A10" s="516"/>
      <c r="B10" s="523" t="s">
        <v>380</v>
      </c>
      <c r="C10" s="524"/>
      <c r="D10" s="525"/>
      <c r="E10" s="525"/>
      <c r="F10" s="526"/>
      <c r="G10" s="527"/>
      <c r="H10" s="522"/>
      <c r="I10" s="522"/>
      <c r="J10" s="517"/>
      <c r="K10" s="527"/>
      <c r="L10" s="527"/>
      <c r="M10" s="517"/>
    </row>
    <row r="11" spans="1:13">
      <c r="A11" s="516"/>
      <c r="B11" s="523" t="s">
        <v>380</v>
      </c>
      <c r="C11" s="524"/>
      <c r="D11" s="525"/>
      <c r="E11" s="525"/>
      <c r="F11" s="526"/>
      <c r="G11" s="527"/>
      <c r="H11" s="522"/>
      <c r="I11" s="522"/>
      <c r="J11" s="517"/>
      <c r="K11" s="527"/>
      <c r="L11" s="527"/>
      <c r="M11" s="517"/>
    </row>
    <row r="12" spans="1:13">
      <c r="A12" s="516"/>
      <c r="B12" s="523" t="s">
        <v>381</v>
      </c>
      <c r="C12" s="524"/>
      <c r="D12" s="525"/>
      <c r="E12" s="525"/>
      <c r="F12" s="526"/>
      <c r="G12" s="527"/>
      <c r="H12" s="522"/>
      <c r="I12" s="522"/>
      <c r="J12" s="517"/>
      <c r="K12" s="527"/>
      <c r="L12" s="527"/>
      <c r="M12" s="517"/>
    </row>
    <row r="13" spans="1:13">
      <c r="A13" s="528">
        <v>2</v>
      </c>
      <c r="B13" s="529" t="s">
        <v>382</v>
      </c>
      <c r="C13" s="530"/>
      <c r="D13" s="525"/>
      <c r="E13" s="525"/>
      <c r="F13" s="525"/>
      <c r="G13" s="527"/>
      <c r="H13" s="529"/>
      <c r="I13" s="529"/>
      <c r="J13" s="529"/>
      <c r="K13" s="527"/>
      <c r="L13" s="527"/>
      <c r="M13" s="529"/>
    </row>
    <row r="14" spans="1:13">
      <c r="A14" s="516"/>
      <c r="B14" s="523" t="s">
        <v>380</v>
      </c>
      <c r="C14" s="524"/>
      <c r="D14" s="525"/>
      <c r="E14" s="525"/>
      <c r="F14" s="526"/>
      <c r="G14" s="527"/>
      <c r="H14" s="522"/>
      <c r="I14" s="522"/>
      <c r="J14" s="517"/>
      <c r="K14" s="527"/>
      <c r="L14" s="527"/>
      <c r="M14" s="517"/>
    </row>
    <row r="15" spans="1:13">
      <c r="A15" s="516"/>
      <c r="B15" s="523" t="s">
        <v>380</v>
      </c>
      <c r="C15" s="524"/>
      <c r="D15" s="525"/>
      <c r="E15" s="525"/>
      <c r="F15" s="526"/>
      <c r="G15" s="527"/>
      <c r="H15" s="522"/>
      <c r="I15" s="522"/>
      <c r="J15" s="517"/>
      <c r="K15" s="527"/>
      <c r="L15" s="527"/>
      <c r="M15" s="517"/>
    </row>
    <row r="16" spans="1:13">
      <c r="A16" s="516"/>
      <c r="B16" s="523" t="s">
        <v>381</v>
      </c>
      <c r="C16" s="524"/>
      <c r="D16" s="525"/>
      <c r="E16" s="525"/>
      <c r="F16" s="526"/>
      <c r="G16" s="527"/>
      <c r="H16" s="522"/>
      <c r="I16" s="522"/>
      <c r="J16" s="517"/>
      <c r="K16" s="527"/>
      <c r="L16" s="527"/>
      <c r="M16" s="517"/>
    </row>
    <row r="17" spans="1:13">
      <c r="A17" s="531"/>
      <c r="B17" s="532"/>
      <c r="C17" s="533"/>
      <c r="D17" s="534"/>
      <c r="E17" s="534"/>
      <c r="F17" s="534"/>
      <c r="G17" s="535"/>
      <c r="H17" s="536"/>
      <c r="I17" s="536"/>
      <c r="J17" s="536"/>
      <c r="K17" s="535"/>
      <c r="L17" s="535"/>
      <c r="M17" s="532"/>
    </row>
    <row r="18" spans="1:13">
      <c r="A18" s="537"/>
      <c r="B18" s="538" t="s">
        <v>369</v>
      </c>
      <c r="C18" s="539"/>
      <c r="D18" s="539"/>
      <c r="E18" s="539"/>
      <c r="F18" s="539"/>
      <c r="G18" s="540"/>
      <c r="H18" s="541"/>
      <c r="I18" s="541"/>
      <c r="J18" s="541"/>
      <c r="K18" s="540"/>
      <c r="L18" s="540"/>
      <c r="M18" s="541"/>
    </row>
    <row r="19" spans="1:13" ht="40.5" customHeight="1">
      <c r="A19" s="542"/>
      <c r="B19" s="1081" t="s">
        <v>383</v>
      </c>
      <c r="C19" s="1081"/>
      <c r="D19" s="1081"/>
      <c r="E19" s="1081"/>
      <c r="F19" s="1081"/>
      <c r="G19" s="1081"/>
      <c r="H19" s="1081"/>
      <c r="I19" s="1081"/>
      <c r="J19" s="1081"/>
      <c r="K19" s="1081"/>
      <c r="L19" s="1081"/>
      <c r="M19" s="1081"/>
    </row>
    <row r="20" spans="1:13">
      <c r="A20" s="542"/>
      <c r="B20" s="543"/>
      <c r="C20" s="510"/>
      <c r="D20" s="510"/>
      <c r="E20" s="510"/>
      <c r="F20" s="510"/>
      <c r="G20" s="510"/>
      <c r="H20" s="543"/>
      <c r="I20" s="543"/>
      <c r="J20" s="543"/>
      <c r="K20" s="510"/>
      <c r="L20" s="510"/>
      <c r="M20" s="543"/>
    </row>
    <row r="21" spans="1:13">
      <c r="A21" s="542"/>
      <c r="B21" s="512"/>
      <c r="C21" s="510"/>
      <c r="D21" s="510"/>
      <c r="E21" s="510"/>
      <c r="F21" s="510"/>
      <c r="G21" s="510"/>
      <c r="H21" s="1078"/>
      <c r="I21" s="1078"/>
      <c r="J21" s="1078"/>
      <c r="K21" s="1078" t="s">
        <v>341</v>
      </c>
      <c r="L21" s="1078"/>
      <c r="M21" s="1078"/>
    </row>
    <row r="22" spans="1:13">
      <c r="A22" s="542"/>
      <c r="B22" s="512"/>
      <c r="C22" s="510"/>
      <c r="D22" s="510"/>
      <c r="E22" s="510"/>
      <c r="F22" s="510"/>
      <c r="G22" s="510"/>
      <c r="H22" s="1078"/>
      <c r="I22" s="1078"/>
      <c r="J22" s="1078"/>
      <c r="K22" s="1082" t="s">
        <v>298</v>
      </c>
      <c r="L22" s="1082"/>
      <c r="M22" s="1082"/>
    </row>
    <row r="23" spans="1:13">
      <c r="A23" s="542"/>
      <c r="B23" s="512"/>
      <c r="C23" s="510"/>
      <c r="D23" s="510"/>
      <c r="E23" s="510"/>
      <c r="F23" s="510"/>
      <c r="G23" s="510"/>
      <c r="H23" s="1078"/>
      <c r="I23" s="1078"/>
      <c r="J23" s="1078"/>
      <c r="K23" s="1078" t="s">
        <v>48</v>
      </c>
      <c r="L23" s="1078"/>
      <c r="M23" s="1078"/>
    </row>
  </sheetData>
  <mergeCells count="19">
    <mergeCell ref="K6:M6"/>
    <mergeCell ref="H23:J23"/>
    <mergeCell ref="K23:M23"/>
    <mergeCell ref="M7:M8"/>
    <mergeCell ref="B19:M19"/>
    <mergeCell ref="H21:J21"/>
    <mergeCell ref="K21:M21"/>
    <mergeCell ref="H22:J22"/>
    <mergeCell ref="K22:M22"/>
    <mergeCell ref="A1:D1"/>
    <mergeCell ref="K1:M1"/>
    <mergeCell ref="A2:D2"/>
    <mergeCell ref="A4:M4"/>
    <mergeCell ref="A5:M5"/>
    <mergeCell ref="A7:A8"/>
    <mergeCell ref="B7:B8"/>
    <mergeCell ref="C7:C8"/>
    <mergeCell ref="D7:E7"/>
    <mergeCell ref="F7:L7"/>
  </mergeCells>
  <pageMargins left="0.70866141732283472" right="0.41" top="0.74803149606299213" bottom="0.74803149606299213" header="0.31496062992125984" footer="0.31496062992125984"/>
  <pageSetup paperSize="9" scale="9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3" zoomScale="80" zoomScaleNormal="80" workbookViewId="0">
      <selection activeCell="J25" sqref="J25"/>
    </sheetView>
  </sheetViews>
  <sheetFormatPr defaultRowHeight="18.75"/>
  <cols>
    <col min="1" max="1" width="4.33203125" customWidth="1"/>
    <col min="2" max="2" width="28.88671875" customWidth="1"/>
    <col min="3" max="3" width="5.33203125" customWidth="1"/>
    <col min="4" max="4" width="6.21875" customWidth="1"/>
    <col min="5" max="5" width="6.6640625" customWidth="1"/>
    <col min="6" max="6" width="8.109375" customWidth="1"/>
    <col min="7" max="7" width="9.5546875" customWidth="1"/>
    <col min="8" max="8" width="7" customWidth="1"/>
    <col min="9" max="9" width="7.77734375" customWidth="1"/>
    <col min="10" max="10" width="9.77734375" customWidth="1"/>
    <col min="11" max="11" width="6.5546875" customWidth="1"/>
    <col min="12" max="12" width="7.44140625" customWidth="1"/>
    <col min="13" max="13" width="8" customWidth="1"/>
    <col min="14" max="14" width="10.5546875" customWidth="1"/>
    <col min="15" max="15" width="6.109375" customWidth="1"/>
  </cols>
  <sheetData>
    <row r="1" spans="1:15">
      <c r="A1" s="1049" t="s">
        <v>315</v>
      </c>
      <c r="B1" s="1049"/>
      <c r="C1" s="1049"/>
      <c r="D1" s="1049"/>
      <c r="E1" s="309"/>
      <c r="F1" s="309"/>
      <c r="G1" s="309"/>
      <c r="H1" s="309"/>
      <c r="I1" s="309"/>
      <c r="J1" s="309"/>
      <c r="K1" s="309"/>
      <c r="L1" s="309"/>
      <c r="M1" s="309"/>
      <c r="N1" s="1085" t="s">
        <v>21</v>
      </c>
      <c r="O1" s="1086"/>
    </row>
    <row r="2" spans="1:15">
      <c r="A2" s="1049" t="s">
        <v>316</v>
      </c>
      <c r="B2" s="1049"/>
      <c r="C2" s="1049"/>
      <c r="D2" s="1049"/>
      <c r="E2" s="309"/>
      <c r="F2" s="309"/>
      <c r="G2" s="309"/>
      <c r="H2" s="309"/>
      <c r="I2" s="309"/>
      <c r="J2" s="309"/>
      <c r="K2" s="309"/>
      <c r="L2" s="309"/>
      <c r="M2" s="309"/>
      <c r="N2" s="310"/>
      <c r="O2" s="311"/>
    </row>
    <row r="3" spans="1:15" ht="21.75">
      <c r="A3" s="1087" t="s">
        <v>557</v>
      </c>
      <c r="B3" s="1088"/>
      <c r="C3" s="1088"/>
      <c r="D3" s="1088"/>
      <c r="E3" s="1088"/>
      <c r="F3" s="1088"/>
      <c r="G3" s="1088"/>
      <c r="H3" s="1088"/>
      <c r="I3" s="1088"/>
      <c r="J3" s="1088"/>
      <c r="K3" s="1088"/>
      <c r="L3" s="1088"/>
      <c r="M3" s="1088"/>
      <c r="N3" s="1088"/>
      <c r="O3" s="1088"/>
    </row>
    <row r="4" spans="1:15" ht="24.75">
      <c r="A4" s="1089"/>
      <c r="B4" s="1090"/>
      <c r="C4" s="1090"/>
      <c r="D4" s="1090"/>
      <c r="E4" s="1090"/>
      <c r="F4" s="1090"/>
      <c r="G4" s="1090"/>
      <c r="H4" s="1090"/>
      <c r="I4" s="1090"/>
      <c r="J4" s="1090"/>
      <c r="K4" s="1090"/>
      <c r="L4" s="1090"/>
      <c r="M4" s="1090"/>
      <c r="N4" s="1090"/>
      <c r="O4" s="1090"/>
    </row>
    <row r="5" spans="1:15">
      <c r="A5" s="312"/>
      <c r="B5" s="312"/>
      <c r="C5" s="312"/>
      <c r="D5" s="312"/>
      <c r="E5" s="312"/>
      <c r="F5" s="312"/>
      <c r="G5" s="312"/>
      <c r="H5" s="312"/>
      <c r="I5" s="1084" t="s">
        <v>384</v>
      </c>
      <c r="J5" s="1084"/>
      <c r="K5" s="1084"/>
      <c r="L5" s="1084"/>
      <c r="M5" s="1084"/>
      <c r="N5" s="1084"/>
      <c r="O5" s="1084"/>
    </row>
    <row r="6" spans="1:15" ht="39.75" customHeight="1">
      <c r="A6" s="1083" t="s">
        <v>292</v>
      </c>
      <c r="B6" s="1083" t="s">
        <v>385</v>
      </c>
      <c r="C6" s="1083" t="s">
        <v>386</v>
      </c>
      <c r="D6" s="1083" t="s">
        <v>387</v>
      </c>
      <c r="E6" s="1083" t="s">
        <v>388</v>
      </c>
      <c r="F6" s="1083"/>
      <c r="G6" s="1083"/>
      <c r="H6" s="1083" t="s">
        <v>389</v>
      </c>
      <c r="I6" s="1083"/>
      <c r="J6" s="1083"/>
      <c r="K6" s="1083" t="s">
        <v>390</v>
      </c>
      <c r="L6" s="1083"/>
      <c r="M6" s="1083"/>
      <c r="N6" s="1091" t="s">
        <v>391</v>
      </c>
      <c r="O6" s="1094" t="s">
        <v>242</v>
      </c>
    </row>
    <row r="7" spans="1:15">
      <c r="A7" s="1083"/>
      <c r="B7" s="1083"/>
      <c r="C7" s="1083"/>
      <c r="D7" s="1083"/>
      <c r="E7" s="1083" t="s">
        <v>392</v>
      </c>
      <c r="F7" s="1083" t="s">
        <v>393</v>
      </c>
      <c r="G7" s="1083" t="s">
        <v>394</v>
      </c>
      <c r="H7" s="1083" t="s">
        <v>395</v>
      </c>
      <c r="I7" s="1091" t="s">
        <v>396</v>
      </c>
      <c r="J7" s="1091" t="s">
        <v>394</v>
      </c>
      <c r="K7" s="1091" t="s">
        <v>397</v>
      </c>
      <c r="L7" s="1091" t="s">
        <v>398</v>
      </c>
      <c r="M7" s="1091" t="s">
        <v>394</v>
      </c>
      <c r="N7" s="1091"/>
      <c r="O7" s="1094"/>
    </row>
    <row r="8" spans="1:15" ht="105.75" customHeight="1">
      <c r="A8" s="1083"/>
      <c r="B8" s="1083"/>
      <c r="C8" s="1083"/>
      <c r="D8" s="1083"/>
      <c r="E8" s="1083"/>
      <c r="F8" s="1083"/>
      <c r="G8" s="1083"/>
      <c r="H8" s="1083"/>
      <c r="I8" s="1091"/>
      <c r="J8" s="1091"/>
      <c r="K8" s="1091"/>
      <c r="L8" s="1091"/>
      <c r="M8" s="1091"/>
      <c r="N8" s="1091"/>
      <c r="O8" s="1094"/>
    </row>
    <row r="9" spans="1:15">
      <c r="A9" s="313">
        <v>1</v>
      </c>
      <c r="B9" s="314">
        <v>2</v>
      </c>
      <c r="C9" s="313">
        <v>3</v>
      </c>
      <c r="D9" s="314">
        <v>4</v>
      </c>
      <c r="E9" s="313">
        <v>5</v>
      </c>
      <c r="F9" s="314">
        <v>6</v>
      </c>
      <c r="G9" s="313">
        <v>7</v>
      </c>
      <c r="H9" s="314">
        <v>8</v>
      </c>
      <c r="I9" s="313">
        <v>9</v>
      </c>
      <c r="J9" s="314">
        <v>10</v>
      </c>
      <c r="K9" s="313">
        <v>11</v>
      </c>
      <c r="L9" s="314">
        <v>12</v>
      </c>
      <c r="M9" s="313">
        <v>13</v>
      </c>
      <c r="N9" s="314">
        <v>14</v>
      </c>
      <c r="O9" s="313">
        <v>15</v>
      </c>
    </row>
    <row r="10" spans="1:15">
      <c r="A10" s="315"/>
      <c r="B10" s="566" t="s">
        <v>567</v>
      </c>
      <c r="C10" s="316"/>
      <c r="D10" s="316"/>
      <c r="E10" s="317"/>
      <c r="F10" s="317"/>
      <c r="G10" s="317"/>
      <c r="H10" s="317"/>
      <c r="I10" s="317"/>
      <c r="J10" s="317"/>
      <c r="K10" s="317"/>
      <c r="L10" s="317"/>
      <c r="M10" s="317"/>
      <c r="N10" s="318"/>
      <c r="O10" s="316"/>
    </row>
    <row r="11" spans="1:15">
      <c r="A11" s="319" t="s">
        <v>38</v>
      </c>
      <c r="B11" s="320" t="s">
        <v>399</v>
      </c>
      <c r="C11" s="321"/>
      <c r="D11" s="321"/>
      <c r="E11" s="322"/>
      <c r="F11" s="322"/>
      <c r="G11" s="322"/>
      <c r="H11" s="322"/>
      <c r="I11" s="322"/>
      <c r="J11" s="322"/>
      <c r="K11" s="322"/>
      <c r="L11" s="322"/>
      <c r="M11" s="322"/>
      <c r="N11" s="322"/>
      <c r="O11" s="323"/>
    </row>
    <row r="12" spans="1:15">
      <c r="A12" s="324">
        <v>1</v>
      </c>
      <c r="B12" s="325" t="s">
        <v>400</v>
      </c>
      <c r="C12" s="324"/>
      <c r="D12" s="324"/>
      <c r="E12" s="326"/>
      <c r="F12" s="327"/>
      <c r="G12" s="327"/>
      <c r="H12" s="327"/>
      <c r="I12" s="326"/>
      <c r="J12" s="327"/>
      <c r="K12" s="326"/>
      <c r="L12" s="326"/>
      <c r="M12" s="327"/>
      <c r="N12" s="327"/>
      <c r="O12" s="328"/>
    </row>
    <row r="13" spans="1:15">
      <c r="A13" s="329"/>
      <c r="B13" s="330" t="s">
        <v>401</v>
      </c>
      <c r="C13" s="329"/>
      <c r="D13" s="329"/>
      <c r="E13" s="331"/>
      <c r="F13" s="332"/>
      <c r="G13" s="332"/>
      <c r="H13" s="331"/>
      <c r="I13" s="331"/>
      <c r="J13" s="332"/>
      <c r="K13" s="331"/>
      <c r="L13" s="331"/>
      <c r="M13" s="332"/>
      <c r="N13" s="332"/>
      <c r="O13" s="333"/>
    </row>
    <row r="14" spans="1:15">
      <c r="A14" s="329"/>
      <c r="B14" s="330" t="s">
        <v>402</v>
      </c>
      <c r="C14" s="329"/>
      <c r="D14" s="329"/>
      <c r="E14" s="331"/>
      <c r="F14" s="332"/>
      <c r="G14" s="332"/>
      <c r="H14" s="331"/>
      <c r="I14" s="331"/>
      <c r="J14" s="332"/>
      <c r="K14" s="331"/>
      <c r="L14" s="331"/>
      <c r="M14" s="332"/>
      <c r="N14" s="332"/>
      <c r="O14" s="333"/>
    </row>
    <row r="15" spans="1:15">
      <c r="A15" s="329"/>
      <c r="B15" s="334" t="s">
        <v>403</v>
      </c>
      <c r="C15" s="329"/>
      <c r="D15" s="329"/>
      <c r="E15" s="331"/>
      <c r="F15" s="332"/>
      <c r="G15" s="332"/>
      <c r="H15" s="331"/>
      <c r="I15" s="331"/>
      <c r="J15" s="332"/>
      <c r="K15" s="331"/>
      <c r="L15" s="331"/>
      <c r="M15" s="332"/>
      <c r="N15" s="332"/>
      <c r="O15" s="335"/>
    </row>
    <row r="16" spans="1:15">
      <c r="A16" s="324">
        <v>2</v>
      </c>
      <c r="B16" s="325" t="s">
        <v>404</v>
      </c>
      <c r="C16" s="324"/>
      <c r="D16" s="324"/>
      <c r="E16" s="326"/>
      <c r="F16" s="327"/>
      <c r="G16" s="327"/>
      <c r="H16" s="327"/>
      <c r="I16" s="326"/>
      <c r="J16" s="327"/>
      <c r="K16" s="326"/>
      <c r="L16" s="326"/>
      <c r="M16" s="327"/>
      <c r="N16" s="327"/>
      <c r="O16" s="328"/>
    </row>
    <row r="17" spans="1:15">
      <c r="A17" s="329"/>
      <c r="B17" s="330" t="s">
        <v>401</v>
      </c>
      <c r="C17" s="329"/>
      <c r="D17" s="329"/>
      <c r="E17" s="331"/>
      <c r="F17" s="332"/>
      <c r="G17" s="332"/>
      <c r="H17" s="331"/>
      <c r="I17" s="331"/>
      <c r="J17" s="332"/>
      <c r="K17" s="331"/>
      <c r="L17" s="331"/>
      <c r="M17" s="332"/>
      <c r="N17" s="332"/>
      <c r="O17" s="333"/>
    </row>
    <row r="18" spans="1:15">
      <c r="A18" s="329"/>
      <c r="B18" s="330" t="s">
        <v>405</v>
      </c>
      <c r="C18" s="329"/>
      <c r="D18" s="329"/>
      <c r="E18" s="331"/>
      <c r="F18" s="332"/>
      <c r="G18" s="332"/>
      <c r="H18" s="331"/>
      <c r="I18" s="331"/>
      <c r="J18" s="332"/>
      <c r="K18" s="331"/>
      <c r="L18" s="331"/>
      <c r="M18" s="332"/>
      <c r="N18" s="332"/>
      <c r="O18" s="333"/>
    </row>
    <row r="19" spans="1:15">
      <c r="A19" s="329"/>
      <c r="B19" s="330" t="s">
        <v>403</v>
      </c>
      <c r="C19" s="329"/>
      <c r="D19" s="329"/>
      <c r="E19" s="331"/>
      <c r="F19" s="332"/>
      <c r="G19" s="332"/>
      <c r="H19" s="331"/>
      <c r="I19" s="331"/>
      <c r="J19" s="332"/>
      <c r="K19" s="331"/>
      <c r="L19" s="331"/>
      <c r="M19" s="332"/>
      <c r="N19" s="332"/>
      <c r="O19" s="333"/>
    </row>
    <row r="20" spans="1:15">
      <c r="A20" s="324">
        <v>3</v>
      </c>
      <c r="B20" s="325" t="s">
        <v>406</v>
      </c>
      <c r="C20" s="324"/>
      <c r="D20" s="324"/>
      <c r="E20" s="326"/>
      <c r="F20" s="326"/>
      <c r="G20" s="327"/>
      <c r="H20" s="327"/>
      <c r="I20" s="326"/>
      <c r="J20" s="327"/>
      <c r="K20" s="326"/>
      <c r="L20" s="326"/>
      <c r="M20" s="327"/>
      <c r="N20" s="327"/>
      <c r="O20" s="328"/>
    </row>
    <row r="21" spans="1:15">
      <c r="A21" s="336"/>
      <c r="B21" s="333" t="s">
        <v>403</v>
      </c>
      <c r="C21" s="336"/>
      <c r="D21" s="336"/>
      <c r="E21" s="331"/>
      <c r="F21" s="331"/>
      <c r="G21" s="332"/>
      <c r="H21" s="332"/>
      <c r="I21" s="332"/>
      <c r="J21" s="332"/>
      <c r="K21" s="332"/>
      <c r="L21" s="332"/>
      <c r="M21" s="332"/>
      <c r="N21" s="332"/>
      <c r="O21" s="333"/>
    </row>
    <row r="22" spans="1:15">
      <c r="A22" s="336"/>
      <c r="B22" s="337" t="s">
        <v>407</v>
      </c>
      <c r="C22" s="336"/>
      <c r="D22" s="336"/>
      <c r="E22" s="331"/>
      <c r="F22" s="331"/>
      <c r="G22" s="332"/>
      <c r="H22" s="332"/>
      <c r="I22" s="332"/>
      <c r="J22" s="332"/>
      <c r="K22" s="332"/>
      <c r="L22" s="332"/>
      <c r="M22" s="332"/>
      <c r="N22" s="332"/>
      <c r="O22" s="333"/>
    </row>
    <row r="23" spans="1:15">
      <c r="A23" s="336"/>
      <c r="B23" s="337" t="s">
        <v>408</v>
      </c>
      <c r="C23" s="336"/>
      <c r="D23" s="336"/>
      <c r="E23" s="331"/>
      <c r="F23" s="331"/>
      <c r="G23" s="332"/>
      <c r="H23" s="332"/>
      <c r="I23" s="332"/>
      <c r="J23" s="332"/>
      <c r="K23" s="332"/>
      <c r="L23" s="332"/>
      <c r="M23" s="332"/>
      <c r="N23" s="332"/>
      <c r="O23" s="333"/>
    </row>
    <row r="24" spans="1:15">
      <c r="A24" s="329"/>
      <c r="B24" s="330" t="s">
        <v>405</v>
      </c>
      <c r="C24" s="336"/>
      <c r="D24" s="336"/>
      <c r="E24" s="331"/>
      <c r="F24" s="331"/>
      <c r="G24" s="332"/>
      <c r="H24" s="332"/>
      <c r="I24" s="332"/>
      <c r="J24" s="332"/>
      <c r="K24" s="332"/>
      <c r="L24" s="332"/>
      <c r="M24" s="332"/>
      <c r="N24" s="332"/>
      <c r="O24" s="338"/>
    </row>
    <row r="25" spans="1:15">
      <c r="A25" s="339" t="s">
        <v>40</v>
      </c>
      <c r="B25" s="340" t="s">
        <v>409</v>
      </c>
      <c r="C25" s="341"/>
      <c r="D25" s="341"/>
      <c r="E25" s="342"/>
      <c r="F25" s="342"/>
      <c r="G25" s="343"/>
      <c r="H25" s="343"/>
      <c r="I25" s="343"/>
      <c r="J25" s="343"/>
      <c r="K25" s="343"/>
      <c r="L25" s="343"/>
      <c r="M25" s="343"/>
      <c r="N25" s="343"/>
      <c r="O25" s="344"/>
    </row>
    <row r="26" spans="1:15">
      <c r="A26" s="309"/>
      <c r="B26" s="309"/>
      <c r="C26" s="309"/>
      <c r="D26" s="309"/>
      <c r="E26" s="309"/>
      <c r="F26" s="309"/>
      <c r="G26" s="309"/>
      <c r="H26" s="309"/>
      <c r="I26" s="309"/>
      <c r="J26" s="309"/>
      <c r="K26" s="309"/>
      <c r="L26" s="309"/>
      <c r="M26" s="309"/>
      <c r="N26" s="309"/>
      <c r="O26" s="309"/>
    </row>
    <row r="27" spans="1:15">
      <c r="A27" s="309"/>
      <c r="B27" s="309"/>
      <c r="C27" s="309"/>
      <c r="D27" s="309"/>
      <c r="E27" s="309"/>
      <c r="F27" s="309"/>
      <c r="G27" s="309"/>
      <c r="H27" s="309"/>
      <c r="I27" s="309"/>
      <c r="J27" s="309"/>
      <c r="K27" s="309"/>
      <c r="L27" s="309"/>
      <c r="M27" s="1092" t="s">
        <v>341</v>
      </c>
      <c r="N27" s="1092"/>
      <c r="O27" s="1092"/>
    </row>
    <row r="28" spans="1:15">
      <c r="A28" s="309"/>
      <c r="B28" s="309"/>
      <c r="C28" s="309"/>
      <c r="D28" s="309"/>
      <c r="E28" s="309"/>
      <c r="F28" s="309"/>
      <c r="G28" s="309"/>
      <c r="H28" s="309"/>
      <c r="I28" s="309"/>
      <c r="J28" s="309"/>
      <c r="K28" s="309"/>
      <c r="L28" s="309"/>
      <c r="M28" s="1093" t="s">
        <v>298</v>
      </c>
      <c r="N28" s="1093"/>
      <c r="O28" s="1093"/>
    </row>
    <row r="29" spans="1:15">
      <c r="A29" s="309"/>
      <c r="B29" s="309"/>
      <c r="C29" s="309"/>
      <c r="D29" s="309"/>
      <c r="E29" s="309"/>
      <c r="F29" s="309"/>
      <c r="G29" s="309"/>
      <c r="H29" s="309"/>
      <c r="I29" s="309"/>
      <c r="J29" s="309"/>
      <c r="K29" s="309"/>
      <c r="L29" s="309"/>
      <c r="M29" s="1092" t="s">
        <v>48</v>
      </c>
      <c r="N29" s="1092"/>
      <c r="O29" s="1092"/>
    </row>
  </sheetData>
  <mergeCells count="27">
    <mergeCell ref="M27:O27"/>
    <mergeCell ref="M28:O28"/>
    <mergeCell ref="M29:O29"/>
    <mergeCell ref="K6:M6"/>
    <mergeCell ref="N6:N8"/>
    <mergeCell ref="O6:O8"/>
    <mergeCell ref="K7:K8"/>
    <mergeCell ref="H6:J6"/>
    <mergeCell ref="L7:L8"/>
    <mergeCell ref="M7:M8"/>
    <mergeCell ref="H7:H8"/>
    <mergeCell ref="I7:I8"/>
    <mergeCell ref="J7:J8"/>
    <mergeCell ref="I5:O5"/>
    <mergeCell ref="A1:D1"/>
    <mergeCell ref="N1:O1"/>
    <mergeCell ref="A2:D2"/>
    <mergeCell ref="A3:O3"/>
    <mergeCell ref="A4:O4"/>
    <mergeCell ref="A6:A8"/>
    <mergeCell ref="B6:B8"/>
    <mergeCell ref="C6:C8"/>
    <mergeCell ref="D6:D8"/>
    <mergeCell ref="E6:G6"/>
    <mergeCell ref="E7:E8"/>
    <mergeCell ref="F7:F8"/>
    <mergeCell ref="G7:G8"/>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80" zoomScaleNormal="80" workbookViewId="0">
      <selection activeCell="H12" sqref="H12"/>
    </sheetView>
  </sheetViews>
  <sheetFormatPr defaultRowHeight="18.75"/>
  <cols>
    <col min="1" max="1" width="4.88671875" customWidth="1"/>
    <col min="2" max="2" width="15.77734375" customWidth="1"/>
    <col min="3" max="3" width="6.77734375" customWidth="1"/>
    <col min="4" max="4" width="6.33203125" customWidth="1"/>
    <col min="5" max="5" width="8.21875" customWidth="1"/>
    <col min="6" max="6" width="7.21875" customWidth="1"/>
    <col min="7" max="7" width="6" customWidth="1"/>
    <col min="8" max="8" width="7.21875" customWidth="1"/>
    <col min="9" max="9" width="5.77734375" customWidth="1"/>
    <col min="10" max="11" width="7.21875" customWidth="1"/>
    <col min="12" max="12" width="5.5546875" customWidth="1"/>
    <col min="13" max="13" width="7.21875" customWidth="1"/>
    <col min="14" max="14" width="6.21875" customWidth="1"/>
    <col min="15" max="15" width="9.44140625" customWidth="1"/>
  </cols>
  <sheetData>
    <row r="1" spans="1:15">
      <c r="A1" s="1049" t="s">
        <v>315</v>
      </c>
      <c r="B1" s="1049"/>
      <c r="C1" s="1049"/>
      <c r="D1" s="1049"/>
      <c r="E1" s="345"/>
      <c r="F1" s="345"/>
      <c r="G1" s="345"/>
      <c r="H1" s="345"/>
      <c r="I1" s="345"/>
      <c r="J1" s="345"/>
      <c r="K1" s="345"/>
      <c r="L1" s="346"/>
      <c r="M1" s="345"/>
      <c r="N1" s="1096" t="s">
        <v>22</v>
      </c>
      <c r="O1" s="1097"/>
    </row>
    <row r="2" spans="1:15">
      <c r="A2" s="1049" t="s">
        <v>316</v>
      </c>
      <c r="B2" s="1049"/>
      <c r="C2" s="1049"/>
      <c r="D2" s="1049"/>
      <c r="E2" s="345"/>
      <c r="F2" s="345"/>
      <c r="G2" s="345"/>
      <c r="H2" s="345"/>
      <c r="I2" s="345"/>
      <c r="J2" s="345"/>
      <c r="K2" s="345"/>
      <c r="L2" s="346"/>
      <c r="M2" s="345"/>
      <c r="N2" s="347"/>
      <c r="O2" s="345"/>
    </row>
    <row r="3" spans="1:15">
      <c r="A3" s="1098" t="s">
        <v>850</v>
      </c>
      <c r="B3" s="1099"/>
      <c r="C3" s="1099"/>
      <c r="D3" s="1099"/>
      <c r="E3" s="1099"/>
      <c r="F3" s="1099"/>
      <c r="G3" s="1099"/>
      <c r="H3" s="1099"/>
      <c r="I3" s="1099"/>
      <c r="J3" s="1099"/>
      <c r="K3" s="1099"/>
      <c r="L3" s="1099"/>
      <c r="M3" s="1099"/>
      <c r="N3" s="1099"/>
      <c r="O3" s="1099"/>
    </row>
    <row r="4" spans="1:15">
      <c r="A4" s="348"/>
      <c r="B4" s="349"/>
      <c r="C4" s="348"/>
      <c r="D4" s="350"/>
      <c r="E4" s="351"/>
      <c r="F4" s="351"/>
      <c r="G4" s="351"/>
      <c r="H4" s="351"/>
      <c r="I4" s="351"/>
      <c r="J4" s="351"/>
      <c r="K4" s="351"/>
      <c r="L4" s="352"/>
      <c r="M4" s="351"/>
      <c r="N4" s="1100" t="s">
        <v>342</v>
      </c>
      <c r="O4" s="1101"/>
    </row>
    <row r="5" spans="1:15" s="544" customFormat="1" ht="23.25" customHeight="1">
      <c r="A5" s="1102" t="s">
        <v>0</v>
      </c>
      <c r="B5" s="1102" t="s">
        <v>558</v>
      </c>
      <c r="C5" s="1102" t="s">
        <v>559</v>
      </c>
      <c r="D5" s="1102" t="s">
        <v>862</v>
      </c>
      <c r="E5" s="1105" t="s">
        <v>560</v>
      </c>
      <c r="F5" s="1110" t="s">
        <v>805</v>
      </c>
      <c r="G5" s="1111"/>
      <c r="H5" s="1111"/>
      <c r="I5" s="1111"/>
      <c r="J5" s="1111"/>
      <c r="K5" s="1111"/>
      <c r="L5" s="1111"/>
      <c r="M5" s="1111"/>
      <c r="N5" s="1111"/>
      <c r="O5" s="1112"/>
    </row>
    <row r="6" spans="1:15" s="544" customFormat="1" ht="30.75" customHeight="1">
      <c r="A6" s="1103"/>
      <c r="B6" s="1103"/>
      <c r="C6" s="1103"/>
      <c r="D6" s="1103"/>
      <c r="E6" s="1106"/>
      <c r="F6" s="1106" t="s">
        <v>853</v>
      </c>
      <c r="G6" s="1108" t="s">
        <v>856</v>
      </c>
      <c r="H6" s="1108"/>
      <c r="I6" s="1108" t="s">
        <v>857</v>
      </c>
      <c r="J6" s="1108"/>
      <c r="K6" s="1106" t="s">
        <v>854</v>
      </c>
      <c r="L6" s="1108" t="s">
        <v>855</v>
      </c>
      <c r="M6" s="1108"/>
      <c r="N6" s="1108" t="s">
        <v>858</v>
      </c>
      <c r="O6" s="1108"/>
    </row>
    <row r="7" spans="1:15" s="544" customFormat="1" ht="71.25" customHeight="1">
      <c r="A7" s="1104"/>
      <c r="B7" s="1104"/>
      <c r="C7" s="1104"/>
      <c r="D7" s="1104"/>
      <c r="E7" s="1107"/>
      <c r="F7" s="1107"/>
      <c r="G7" s="765" t="s">
        <v>561</v>
      </c>
      <c r="H7" s="766" t="s">
        <v>345</v>
      </c>
      <c r="I7" s="765" t="s">
        <v>561</v>
      </c>
      <c r="J7" s="766" t="s">
        <v>345</v>
      </c>
      <c r="K7" s="1107"/>
      <c r="L7" s="545" t="s">
        <v>561</v>
      </c>
      <c r="M7" s="546" t="s">
        <v>345</v>
      </c>
      <c r="N7" s="610" t="s">
        <v>561</v>
      </c>
      <c r="O7" s="611" t="s">
        <v>345</v>
      </c>
    </row>
    <row r="8" spans="1:15" s="780" customFormat="1" ht="33.75" customHeight="1">
      <c r="A8" s="778"/>
      <c r="B8" s="778">
        <v>1</v>
      </c>
      <c r="C8" s="778" t="s">
        <v>861</v>
      </c>
      <c r="D8" s="778" t="s">
        <v>860</v>
      </c>
      <c r="E8" s="779" t="s">
        <v>859</v>
      </c>
      <c r="F8" s="778">
        <v>5</v>
      </c>
      <c r="G8" s="778">
        <v>6</v>
      </c>
      <c r="H8" s="778">
        <v>7</v>
      </c>
      <c r="I8" s="778">
        <v>8</v>
      </c>
      <c r="J8" s="778">
        <v>9</v>
      </c>
      <c r="K8" s="778">
        <v>10</v>
      </c>
      <c r="L8" s="778">
        <v>11</v>
      </c>
      <c r="M8" s="779">
        <v>12</v>
      </c>
      <c r="N8" s="778">
        <v>13</v>
      </c>
      <c r="O8" s="778">
        <v>14</v>
      </c>
    </row>
    <row r="9" spans="1:15" s="544" customFormat="1" ht="22.5" customHeight="1">
      <c r="A9" s="547"/>
      <c r="B9" s="547" t="s">
        <v>98</v>
      </c>
      <c r="C9" s="353"/>
      <c r="D9" s="353"/>
      <c r="E9" s="353"/>
      <c r="F9" s="353"/>
      <c r="G9" s="353"/>
      <c r="H9" s="353"/>
      <c r="I9" s="353"/>
      <c r="J9" s="353"/>
      <c r="K9" s="353"/>
      <c r="L9" s="353"/>
      <c r="M9" s="353"/>
      <c r="N9" s="353"/>
      <c r="O9" s="353"/>
    </row>
    <row r="10" spans="1:15" s="544" customFormat="1" ht="28.5" customHeight="1">
      <c r="A10" s="548" t="s">
        <v>38</v>
      </c>
      <c r="B10" s="549" t="s">
        <v>851</v>
      </c>
      <c r="C10" s="354">
        <f>SUM(C11:C12)</f>
        <v>0</v>
      </c>
      <c r="D10" s="354"/>
      <c r="E10" s="354">
        <f>SUM(E11:E12)</f>
        <v>0</v>
      </c>
      <c r="F10" s="354"/>
      <c r="G10" s="354"/>
      <c r="H10" s="354"/>
      <c r="I10" s="354"/>
      <c r="J10" s="354"/>
      <c r="K10" s="354"/>
      <c r="L10" s="354">
        <f>SUM(L11:L12)</f>
        <v>0</v>
      </c>
      <c r="M10" s="354">
        <f>SUM(M11:M12)</f>
        <v>0</v>
      </c>
      <c r="N10" s="354">
        <f>SUM(N11:N12)</f>
        <v>0</v>
      </c>
      <c r="O10" s="354">
        <f>SUM(O11:O12)</f>
        <v>0</v>
      </c>
    </row>
    <row r="11" spans="1:15" s="544" customFormat="1" ht="42" customHeight="1">
      <c r="A11" s="550"/>
      <c r="B11" s="551" t="s">
        <v>863</v>
      </c>
      <c r="C11" s="355"/>
      <c r="D11" s="355"/>
      <c r="E11" s="356"/>
      <c r="F11" s="356"/>
      <c r="G11" s="356"/>
      <c r="H11" s="356"/>
      <c r="I11" s="356"/>
      <c r="J11" s="356"/>
      <c r="K11" s="356"/>
      <c r="L11" s="357"/>
      <c r="M11" s="358"/>
      <c r="N11" s="357"/>
      <c r="O11" s="358"/>
    </row>
    <row r="12" spans="1:15" s="544" customFormat="1" ht="22.5" customHeight="1">
      <c r="A12" s="550"/>
      <c r="B12" s="552" t="s">
        <v>123</v>
      </c>
      <c r="C12" s="357"/>
      <c r="D12" s="357"/>
      <c r="E12" s="356"/>
      <c r="F12" s="356"/>
      <c r="G12" s="356"/>
      <c r="H12" s="356"/>
      <c r="I12" s="356"/>
      <c r="J12" s="356"/>
      <c r="K12" s="356"/>
      <c r="L12" s="357"/>
      <c r="M12" s="356"/>
      <c r="N12" s="357"/>
      <c r="O12" s="359"/>
    </row>
    <row r="13" spans="1:15" s="544" customFormat="1" ht="34.5" customHeight="1">
      <c r="A13" s="548" t="s">
        <v>40</v>
      </c>
      <c r="B13" s="549" t="s">
        <v>852</v>
      </c>
      <c r="C13" s="360"/>
      <c r="D13" s="360"/>
      <c r="E13" s="360"/>
      <c r="F13" s="360"/>
      <c r="G13" s="360"/>
      <c r="H13" s="360"/>
      <c r="I13" s="360"/>
      <c r="J13" s="360"/>
      <c r="K13" s="360"/>
      <c r="L13" s="360"/>
      <c r="M13" s="360"/>
      <c r="N13" s="360"/>
      <c r="O13" s="360"/>
    </row>
    <row r="14" spans="1:15" s="544" customFormat="1" ht="44.25" customHeight="1">
      <c r="A14" s="550"/>
      <c r="B14" s="551" t="s">
        <v>863</v>
      </c>
      <c r="C14" s="355"/>
      <c r="D14" s="355"/>
      <c r="E14" s="356"/>
      <c r="F14" s="356"/>
      <c r="G14" s="356"/>
      <c r="H14" s="356"/>
      <c r="I14" s="356"/>
      <c r="J14" s="356"/>
      <c r="K14" s="356"/>
      <c r="L14" s="357"/>
      <c r="M14" s="358"/>
      <c r="N14" s="357"/>
      <c r="O14" s="358"/>
    </row>
    <row r="15" spans="1:15" s="544" customFormat="1" ht="22.5" customHeight="1">
      <c r="A15" s="553"/>
      <c r="B15" s="554" t="s">
        <v>123</v>
      </c>
      <c r="C15" s="361"/>
      <c r="D15" s="361"/>
      <c r="E15" s="362"/>
      <c r="F15" s="362"/>
      <c r="G15" s="362"/>
      <c r="H15" s="362"/>
      <c r="I15" s="362"/>
      <c r="J15" s="362"/>
      <c r="K15" s="362"/>
      <c r="L15" s="361"/>
      <c r="M15" s="363"/>
      <c r="N15" s="361"/>
      <c r="O15" s="362"/>
    </row>
    <row r="17" spans="13:15">
      <c r="M17" s="1095" t="s">
        <v>341</v>
      </c>
      <c r="N17" s="1095"/>
      <c r="O17" s="1095"/>
    </row>
    <row r="18" spans="13:15">
      <c r="M18" s="1109" t="s">
        <v>298</v>
      </c>
      <c r="N18" s="1109"/>
      <c r="O18" s="1109"/>
    </row>
    <row r="19" spans="13:15">
      <c r="M19" s="1095" t="s">
        <v>48</v>
      </c>
      <c r="N19" s="1095"/>
      <c r="O19" s="1095"/>
    </row>
  </sheetData>
  <mergeCells count="20">
    <mergeCell ref="F6:F7"/>
    <mergeCell ref="G6:H6"/>
    <mergeCell ref="I6:J6"/>
    <mergeCell ref="F5:O5"/>
    <mergeCell ref="M19:O19"/>
    <mergeCell ref="A1:D1"/>
    <mergeCell ref="N1:O1"/>
    <mergeCell ref="A2:D2"/>
    <mergeCell ref="A3:O3"/>
    <mergeCell ref="N4:O4"/>
    <mergeCell ref="A5:A7"/>
    <mergeCell ref="B5:B7"/>
    <mergeCell ref="C5:C7"/>
    <mergeCell ref="D5:D7"/>
    <mergeCell ref="E5:E7"/>
    <mergeCell ref="L6:M6"/>
    <mergeCell ref="N6:O6"/>
    <mergeCell ref="M17:O17"/>
    <mergeCell ref="M18:O18"/>
    <mergeCell ref="K6:K7"/>
  </mergeCells>
  <pageMargins left="0.4" right="0.32" top="0.74803149606299213" bottom="0.18"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90" zoomScaleNormal="90" workbookViewId="0">
      <selection activeCell="G7" sqref="G7"/>
    </sheetView>
  </sheetViews>
  <sheetFormatPr defaultRowHeight="18.75"/>
  <cols>
    <col min="1" max="1" width="3.5546875" customWidth="1"/>
    <col min="2" max="2" width="20.77734375" customWidth="1"/>
    <col min="3" max="4" width="5.33203125" customWidth="1"/>
    <col min="5" max="5" width="6.88671875" customWidth="1"/>
    <col min="6" max="7" width="5.77734375" customWidth="1"/>
    <col min="8" max="8" width="7.88671875" customWidth="1"/>
    <col min="9" max="10" width="5" customWidth="1"/>
    <col min="11" max="11" width="6.5546875" customWidth="1"/>
    <col min="12" max="13" width="5.88671875" customWidth="1"/>
    <col min="14" max="14" width="6.33203125" customWidth="1"/>
    <col min="15" max="16" width="5.44140625" customWidth="1"/>
    <col min="17" max="17" width="5.5546875" customWidth="1"/>
    <col min="18" max="18" width="5.21875" customWidth="1"/>
  </cols>
  <sheetData>
    <row r="1" spans="1:18">
      <c r="A1" s="1049" t="s">
        <v>315</v>
      </c>
      <c r="B1" s="1049"/>
      <c r="C1" s="1049"/>
      <c r="D1" s="1049"/>
      <c r="E1" s="1049"/>
      <c r="F1" s="1049"/>
      <c r="G1" s="1049"/>
      <c r="H1" s="1049"/>
      <c r="I1" s="364"/>
      <c r="J1" s="364"/>
      <c r="K1" s="364"/>
      <c r="L1" s="364"/>
      <c r="M1" s="364"/>
      <c r="N1" s="364"/>
      <c r="O1" s="364"/>
      <c r="P1" s="1114" t="s">
        <v>23</v>
      </c>
      <c r="Q1" s="1114"/>
      <c r="R1" s="1114"/>
    </row>
    <row r="2" spans="1:18">
      <c r="A2" s="1049" t="s">
        <v>316</v>
      </c>
      <c r="B2" s="1049"/>
      <c r="C2" s="1049"/>
      <c r="D2" s="1049"/>
      <c r="E2" s="1049"/>
      <c r="F2" s="1049"/>
      <c r="G2" s="1049"/>
      <c r="H2" s="1049"/>
      <c r="I2" s="364"/>
      <c r="J2" s="364"/>
      <c r="K2" s="364"/>
      <c r="L2" s="364"/>
      <c r="M2" s="364"/>
      <c r="N2" s="364"/>
      <c r="O2" s="364"/>
      <c r="P2" s="364"/>
      <c r="Q2" s="364"/>
      <c r="R2" s="364"/>
    </row>
    <row r="3" spans="1:18" ht="48.75" customHeight="1">
      <c r="A3" s="1113" t="s">
        <v>864</v>
      </c>
      <c r="B3" s="1113"/>
      <c r="C3" s="1113"/>
      <c r="D3" s="1113"/>
      <c r="E3" s="1113"/>
      <c r="F3" s="1113"/>
      <c r="G3" s="1113"/>
      <c r="H3" s="1113"/>
      <c r="I3" s="1113"/>
      <c r="J3" s="1113"/>
      <c r="K3" s="1113"/>
      <c r="L3" s="1113"/>
      <c r="M3" s="1113"/>
      <c r="N3" s="1113"/>
      <c r="O3" s="1113"/>
      <c r="P3" s="1113"/>
      <c r="Q3" s="1113"/>
      <c r="R3" s="1113"/>
    </row>
    <row r="4" spans="1:18">
      <c r="A4" s="365"/>
      <c r="B4" s="365"/>
      <c r="C4" s="365"/>
      <c r="D4" s="365"/>
      <c r="E4" s="365"/>
      <c r="F4" s="365"/>
      <c r="G4" s="365"/>
      <c r="H4" s="365"/>
      <c r="I4" s="365"/>
      <c r="J4" s="365"/>
      <c r="K4" s="365"/>
      <c r="L4" s="365"/>
      <c r="M4" s="365"/>
      <c r="N4" s="1118" t="s">
        <v>342</v>
      </c>
      <c r="O4" s="1118"/>
      <c r="P4" s="1118"/>
      <c r="Q4" s="1118"/>
      <c r="R4" s="1118"/>
    </row>
    <row r="5" spans="1:18" ht="42.75" customHeight="1">
      <c r="A5" s="1115" t="s">
        <v>0</v>
      </c>
      <c r="B5" s="1115" t="s">
        <v>410</v>
      </c>
      <c r="C5" s="1117" t="s">
        <v>865</v>
      </c>
      <c r="D5" s="1117"/>
      <c r="E5" s="1117"/>
      <c r="F5" s="1117" t="s">
        <v>866</v>
      </c>
      <c r="G5" s="1117"/>
      <c r="H5" s="1117"/>
      <c r="I5" s="1117" t="s">
        <v>867</v>
      </c>
      <c r="J5" s="1117"/>
      <c r="K5" s="1117"/>
      <c r="L5" s="1117" t="s">
        <v>868</v>
      </c>
      <c r="M5" s="1117"/>
      <c r="N5" s="1117"/>
      <c r="O5" s="1117" t="s">
        <v>869</v>
      </c>
      <c r="P5" s="1117"/>
      <c r="Q5" s="1117"/>
      <c r="R5" s="1115" t="s">
        <v>242</v>
      </c>
    </row>
    <row r="6" spans="1:18" ht="67.5" customHeight="1">
      <c r="A6" s="1116"/>
      <c r="B6" s="1116"/>
      <c r="C6" s="796" t="s">
        <v>411</v>
      </c>
      <c r="D6" s="796" t="s">
        <v>412</v>
      </c>
      <c r="E6" s="796" t="s">
        <v>413</v>
      </c>
      <c r="F6" s="796" t="s">
        <v>411</v>
      </c>
      <c r="G6" s="796" t="s">
        <v>412</v>
      </c>
      <c r="H6" s="796" t="s">
        <v>165</v>
      </c>
      <c r="I6" s="796" t="s">
        <v>411</v>
      </c>
      <c r="J6" s="796" t="s">
        <v>412</v>
      </c>
      <c r="K6" s="796" t="s">
        <v>414</v>
      </c>
      <c r="L6" s="796" t="s">
        <v>411</v>
      </c>
      <c r="M6" s="796" t="s">
        <v>412</v>
      </c>
      <c r="N6" s="796" t="s">
        <v>415</v>
      </c>
      <c r="O6" s="796" t="s">
        <v>411</v>
      </c>
      <c r="P6" s="796" t="s">
        <v>412</v>
      </c>
      <c r="Q6" s="796" t="s">
        <v>416</v>
      </c>
      <c r="R6" s="1116"/>
    </row>
    <row r="7" spans="1:18" ht="24" customHeight="1">
      <c r="A7" s="794"/>
      <c r="B7" s="794" t="s">
        <v>49</v>
      </c>
      <c r="C7" s="795"/>
      <c r="D7" s="795"/>
      <c r="E7" s="795"/>
      <c r="F7" s="795"/>
      <c r="G7" s="795"/>
      <c r="H7" s="795"/>
      <c r="I7" s="795"/>
      <c r="J7" s="795"/>
      <c r="K7" s="795"/>
      <c r="L7" s="795"/>
      <c r="M7" s="795"/>
      <c r="N7" s="795"/>
      <c r="O7" s="795"/>
      <c r="P7" s="795"/>
      <c r="Q7" s="795"/>
      <c r="R7" s="795"/>
    </row>
    <row r="8" spans="1:18" ht="36" customHeight="1">
      <c r="A8" s="366" t="s">
        <v>38</v>
      </c>
      <c r="B8" s="368" t="s">
        <v>568</v>
      </c>
      <c r="C8" s="367"/>
      <c r="D8" s="367"/>
      <c r="E8" s="367"/>
      <c r="F8" s="367"/>
      <c r="G8" s="367"/>
      <c r="H8" s="367"/>
      <c r="I8" s="367"/>
      <c r="J8" s="367"/>
      <c r="K8" s="367"/>
      <c r="L8" s="367"/>
      <c r="M8" s="367"/>
      <c r="N8" s="367"/>
      <c r="O8" s="367"/>
      <c r="P8" s="367"/>
      <c r="Q8" s="367"/>
      <c r="R8" s="367"/>
    </row>
    <row r="9" spans="1:18" ht="20.25" customHeight="1">
      <c r="A9" s="369"/>
      <c r="B9" s="370" t="s">
        <v>417</v>
      </c>
      <c r="C9" s="371"/>
      <c r="D9" s="371"/>
      <c r="E9" s="371"/>
      <c r="F9" s="372"/>
      <c r="G9" s="372"/>
      <c r="H9" s="372"/>
      <c r="I9" s="373"/>
      <c r="J9" s="373"/>
      <c r="K9" s="373"/>
      <c r="L9" s="372"/>
      <c r="M9" s="372"/>
      <c r="N9" s="372"/>
      <c r="O9" s="373"/>
      <c r="P9" s="373"/>
      <c r="Q9" s="373"/>
      <c r="R9" s="369"/>
    </row>
    <row r="10" spans="1:18" ht="20.25" customHeight="1">
      <c r="A10" s="369"/>
      <c r="B10" s="370" t="s">
        <v>349</v>
      </c>
      <c r="C10" s="371"/>
      <c r="D10" s="371"/>
      <c r="E10" s="371"/>
      <c r="F10" s="372"/>
      <c r="G10" s="372"/>
      <c r="H10" s="372"/>
      <c r="I10" s="373"/>
      <c r="J10" s="373"/>
      <c r="K10" s="373"/>
      <c r="L10" s="372"/>
      <c r="M10" s="372"/>
      <c r="N10" s="372"/>
      <c r="O10" s="373"/>
      <c r="P10" s="373"/>
      <c r="Q10" s="373"/>
      <c r="R10" s="369"/>
    </row>
    <row r="11" spans="1:18" ht="37.5" customHeight="1">
      <c r="A11" s="374" t="s">
        <v>40</v>
      </c>
      <c r="B11" s="375" t="s">
        <v>418</v>
      </c>
      <c r="C11" s="376"/>
      <c r="D11" s="376"/>
      <c r="E11" s="376"/>
      <c r="F11" s="376"/>
      <c r="G11" s="376"/>
      <c r="H11" s="376"/>
      <c r="I11" s="377"/>
      <c r="J11" s="377"/>
      <c r="K11" s="377"/>
      <c r="L11" s="376"/>
      <c r="M11" s="376"/>
      <c r="N11" s="376"/>
      <c r="O11" s="377"/>
      <c r="P11" s="377"/>
      <c r="Q11" s="377"/>
      <c r="R11" s="378"/>
    </row>
    <row r="13" spans="1:18">
      <c r="M13" s="1095" t="s">
        <v>341</v>
      </c>
      <c r="N13" s="1095"/>
      <c r="O13" s="1095"/>
      <c r="P13" s="1095"/>
      <c r="Q13" s="1095"/>
      <c r="R13" s="1095"/>
    </row>
    <row r="14" spans="1:18">
      <c r="M14" s="1109" t="s">
        <v>298</v>
      </c>
      <c r="N14" s="1109"/>
      <c r="O14" s="1109"/>
      <c r="P14" s="1109"/>
      <c r="Q14" s="1109"/>
      <c r="R14" s="1109"/>
    </row>
    <row r="15" spans="1:18">
      <c r="M15" s="1095" t="s">
        <v>48</v>
      </c>
      <c r="N15" s="1095"/>
      <c r="O15" s="1095"/>
      <c r="P15" s="1095"/>
      <c r="Q15" s="1095"/>
      <c r="R15" s="1095"/>
    </row>
  </sheetData>
  <mergeCells count="18">
    <mergeCell ref="M13:R13"/>
    <mergeCell ref="M14:R14"/>
    <mergeCell ref="M15:R15"/>
    <mergeCell ref="N4:R4"/>
    <mergeCell ref="L5:N5"/>
    <mergeCell ref="O5:Q5"/>
    <mergeCell ref="R5:R6"/>
    <mergeCell ref="A5:A6"/>
    <mergeCell ref="B5:B6"/>
    <mergeCell ref="C5:E5"/>
    <mergeCell ref="F5:H5"/>
    <mergeCell ref="I5:K5"/>
    <mergeCell ref="A3:R3"/>
    <mergeCell ref="A1:D1"/>
    <mergeCell ref="E1:H1"/>
    <mergeCell ref="P1:R1"/>
    <mergeCell ref="A2:D2"/>
    <mergeCell ref="E2:H2"/>
  </mergeCells>
  <pageMargins left="0.70866141732283472" right="0.35" top="0.74803149606299213" bottom="0.74803149606299213" header="0.31496062992125984" footer="0.31496062992125984"/>
  <pageSetup paperSize="9" scale="9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90" zoomScaleNormal="90" workbookViewId="0">
      <selection activeCell="B48" sqref="B48:N48"/>
    </sheetView>
  </sheetViews>
  <sheetFormatPr defaultRowHeight="18.75"/>
  <cols>
    <col min="1" max="1" width="3.6640625" customWidth="1"/>
    <col min="2" max="2" width="32.33203125" customWidth="1"/>
    <col min="3" max="7" width="5.44140625" customWidth="1"/>
    <col min="8" max="8" width="6.5546875" customWidth="1"/>
    <col min="9" max="9" width="6.44140625" customWidth="1"/>
    <col min="10" max="10" width="5.44140625" customWidth="1"/>
    <col min="11" max="11" width="6.88671875" customWidth="1"/>
    <col min="12" max="14" width="5.44140625" customWidth="1"/>
  </cols>
  <sheetData>
    <row r="1" spans="1:14" s="556" customFormat="1" ht="16.5">
      <c r="A1" s="1014" t="s">
        <v>562</v>
      </c>
      <c r="B1" s="1014"/>
      <c r="C1" s="1014"/>
      <c r="D1" s="1014"/>
      <c r="E1" s="555"/>
      <c r="F1" s="555"/>
      <c r="G1" s="555"/>
      <c r="H1" s="555"/>
      <c r="I1" s="555"/>
      <c r="J1" s="555"/>
      <c r="K1" s="555"/>
      <c r="L1" s="555"/>
      <c r="M1" s="555"/>
      <c r="N1" s="558" t="s">
        <v>532</v>
      </c>
    </row>
    <row r="2" spans="1:14" s="556" customFormat="1" ht="16.5">
      <c r="A2" s="1014" t="s">
        <v>200</v>
      </c>
      <c r="B2" s="1014"/>
      <c r="C2" s="1014"/>
      <c r="D2" s="1014"/>
      <c r="E2" s="557"/>
      <c r="F2" s="557"/>
      <c r="G2" s="557"/>
      <c r="H2" s="557"/>
      <c r="I2" s="557"/>
      <c r="J2" s="557"/>
      <c r="K2" s="557"/>
      <c r="L2" s="557"/>
      <c r="M2" s="557"/>
      <c r="N2" s="557"/>
    </row>
    <row r="3" spans="1:14">
      <c r="A3" s="1120" t="s">
        <v>419</v>
      </c>
      <c r="B3" s="1120"/>
      <c r="C3" s="1120"/>
      <c r="D3" s="1120"/>
      <c r="E3" s="1120"/>
      <c r="F3" s="1120"/>
      <c r="G3" s="1120"/>
      <c r="H3" s="1120"/>
      <c r="I3" s="1120"/>
      <c r="J3" s="1120"/>
      <c r="K3" s="1120"/>
      <c r="L3" s="1120"/>
      <c r="M3" s="1120"/>
      <c r="N3" s="1120"/>
    </row>
    <row r="4" spans="1:14">
      <c r="A4" s="1120" t="s">
        <v>870</v>
      </c>
      <c r="B4" s="1120"/>
      <c r="C4" s="1120"/>
      <c r="D4" s="1120"/>
      <c r="E4" s="1120"/>
      <c r="F4" s="1120"/>
      <c r="G4" s="1120"/>
      <c r="H4" s="1120"/>
      <c r="I4" s="1120"/>
      <c r="J4" s="1120"/>
      <c r="K4" s="1120"/>
      <c r="L4" s="1120"/>
      <c r="M4" s="1120"/>
      <c r="N4" s="1120"/>
    </row>
    <row r="5" spans="1:14">
      <c r="A5" s="1119" t="s">
        <v>27</v>
      </c>
      <c r="B5" s="1119"/>
      <c r="C5" s="1119"/>
      <c r="D5" s="1119"/>
      <c r="E5" s="1119"/>
      <c r="F5" s="1119"/>
      <c r="G5" s="1119"/>
      <c r="H5" s="1119"/>
      <c r="I5" s="1119"/>
      <c r="J5" s="1119"/>
      <c r="K5" s="1119"/>
      <c r="L5" s="1119"/>
      <c r="M5" s="1119"/>
      <c r="N5" s="1119"/>
    </row>
    <row r="6" spans="1:14" s="614" customFormat="1" ht="36" customHeight="1">
      <c r="A6" s="1123" t="s">
        <v>420</v>
      </c>
      <c r="B6" s="1123" t="s">
        <v>385</v>
      </c>
      <c r="C6" s="1121" t="s">
        <v>871</v>
      </c>
      <c r="D6" s="1121"/>
      <c r="E6" s="1121" t="s">
        <v>872</v>
      </c>
      <c r="F6" s="1121"/>
      <c r="G6" s="1121"/>
      <c r="H6" s="1121" t="s">
        <v>873</v>
      </c>
      <c r="I6" s="1121" t="s">
        <v>722</v>
      </c>
      <c r="J6" s="1121"/>
      <c r="K6" s="1121"/>
      <c r="L6" s="1121" t="s">
        <v>874</v>
      </c>
      <c r="M6" s="1121"/>
      <c r="N6" s="1121"/>
    </row>
    <row r="7" spans="1:14" s="614" customFormat="1" ht="86.25" customHeight="1">
      <c r="A7" s="1124"/>
      <c r="B7" s="1124"/>
      <c r="C7" s="612" t="s">
        <v>421</v>
      </c>
      <c r="D7" s="612" t="s">
        <v>422</v>
      </c>
      <c r="E7" s="612" t="s">
        <v>423</v>
      </c>
      <c r="F7" s="612" t="s">
        <v>424</v>
      </c>
      <c r="G7" s="612" t="s">
        <v>425</v>
      </c>
      <c r="H7" s="1125"/>
      <c r="I7" s="612" t="s">
        <v>423</v>
      </c>
      <c r="J7" s="612" t="s">
        <v>424</v>
      </c>
      <c r="K7" s="612" t="s">
        <v>425</v>
      </c>
      <c r="L7" s="612" t="s">
        <v>423</v>
      </c>
      <c r="M7" s="612" t="s">
        <v>424</v>
      </c>
      <c r="N7" s="612" t="s">
        <v>425</v>
      </c>
    </row>
    <row r="8" spans="1:14" ht="21">
      <c r="A8" s="381" t="s">
        <v>35</v>
      </c>
      <c r="B8" s="381" t="s">
        <v>36</v>
      </c>
      <c r="C8" s="380">
        <v>1</v>
      </c>
      <c r="D8" s="380">
        <v>2</v>
      </c>
      <c r="E8" s="380">
        <v>3</v>
      </c>
      <c r="F8" s="380">
        <v>4</v>
      </c>
      <c r="G8" s="380" t="s">
        <v>426</v>
      </c>
      <c r="H8" s="380" t="s">
        <v>427</v>
      </c>
      <c r="I8" s="380">
        <v>7</v>
      </c>
      <c r="J8" s="380">
        <v>8</v>
      </c>
      <c r="K8" s="380" t="s">
        <v>428</v>
      </c>
      <c r="L8" s="380">
        <v>10</v>
      </c>
      <c r="M8" s="380">
        <v>11</v>
      </c>
      <c r="N8" s="382" t="s">
        <v>429</v>
      </c>
    </row>
    <row r="9" spans="1:14" ht="24" customHeight="1">
      <c r="A9" s="383" t="s">
        <v>35</v>
      </c>
      <c r="B9" s="383" t="s">
        <v>430</v>
      </c>
      <c r="C9" s="381"/>
      <c r="D9" s="381"/>
      <c r="E9" s="381"/>
      <c r="F9" s="381"/>
      <c r="G9" s="381"/>
      <c r="H9" s="381"/>
      <c r="I9" s="381"/>
      <c r="J9" s="381"/>
      <c r="K9" s="381"/>
      <c r="L9" s="381"/>
      <c r="M9" s="381"/>
      <c r="N9" s="381"/>
    </row>
    <row r="10" spans="1:14" ht="24" customHeight="1">
      <c r="A10" s="384" t="s">
        <v>38</v>
      </c>
      <c r="B10" s="385" t="s">
        <v>431</v>
      </c>
      <c r="C10" s="386"/>
      <c r="D10" s="386" t="s">
        <v>45</v>
      </c>
      <c r="E10" s="386"/>
      <c r="F10" s="386"/>
      <c r="G10" s="386"/>
      <c r="H10" s="386"/>
      <c r="I10" s="386"/>
      <c r="J10" s="386"/>
      <c r="K10" s="386"/>
      <c r="L10" s="386"/>
      <c r="M10" s="386"/>
      <c r="N10" s="386"/>
    </row>
    <row r="11" spans="1:14" ht="24" customHeight="1">
      <c r="A11" s="386">
        <v>1</v>
      </c>
      <c r="B11" s="387" t="s">
        <v>432</v>
      </c>
      <c r="C11" s="386"/>
      <c r="D11" s="386"/>
      <c r="E11" s="386"/>
      <c r="F11" s="386"/>
      <c r="G11" s="386"/>
      <c r="H11" s="386"/>
      <c r="I11" s="386"/>
      <c r="J11" s="386"/>
      <c r="K11" s="386"/>
      <c r="L11" s="386"/>
      <c r="M11" s="386"/>
      <c r="N11" s="386"/>
    </row>
    <row r="12" spans="1:14" ht="24" customHeight="1">
      <c r="A12" s="386"/>
      <c r="B12" s="388" t="s">
        <v>433</v>
      </c>
      <c r="C12" s="386"/>
      <c r="D12" s="386"/>
      <c r="E12" s="386"/>
      <c r="F12" s="386"/>
      <c r="G12" s="386"/>
      <c r="H12" s="386"/>
      <c r="I12" s="386"/>
      <c r="J12" s="386"/>
      <c r="K12" s="386"/>
      <c r="L12" s="386"/>
      <c r="M12" s="386"/>
      <c r="N12" s="386"/>
    </row>
    <row r="13" spans="1:14" ht="24" customHeight="1">
      <c r="A13" s="386"/>
      <c r="B13" s="387" t="s">
        <v>434</v>
      </c>
      <c r="C13" s="386"/>
      <c r="D13" s="386"/>
      <c r="E13" s="386"/>
      <c r="F13" s="386"/>
      <c r="G13" s="386"/>
      <c r="H13" s="386"/>
      <c r="I13" s="386"/>
      <c r="J13" s="386"/>
      <c r="K13" s="386"/>
      <c r="L13" s="386"/>
      <c r="M13" s="386"/>
      <c r="N13" s="386"/>
    </row>
    <row r="14" spans="1:14" ht="24" customHeight="1">
      <c r="A14" s="386">
        <v>2</v>
      </c>
      <c r="B14" s="387" t="s">
        <v>39</v>
      </c>
      <c r="C14" s="386"/>
      <c r="D14" s="386"/>
      <c r="E14" s="386"/>
      <c r="F14" s="386"/>
      <c r="G14" s="386"/>
      <c r="H14" s="386"/>
      <c r="I14" s="386"/>
      <c r="J14" s="386"/>
      <c r="K14" s="386"/>
      <c r="L14" s="386"/>
      <c r="M14" s="386"/>
      <c r="N14" s="386"/>
    </row>
    <row r="15" spans="1:14" ht="24" customHeight="1">
      <c r="A15" s="384" t="s">
        <v>40</v>
      </c>
      <c r="B15" s="389" t="s">
        <v>435</v>
      </c>
      <c r="C15" s="386"/>
      <c r="D15" s="386"/>
      <c r="E15" s="386"/>
      <c r="F15" s="386"/>
      <c r="G15" s="386"/>
      <c r="H15" s="386"/>
      <c r="I15" s="386"/>
      <c r="J15" s="386"/>
      <c r="K15" s="386"/>
      <c r="L15" s="386"/>
      <c r="M15" s="386"/>
      <c r="N15" s="386"/>
    </row>
    <row r="16" spans="1:14" ht="24" customHeight="1">
      <c r="A16" s="390">
        <v>1</v>
      </c>
      <c r="B16" s="391" t="s">
        <v>436</v>
      </c>
      <c r="C16" s="386"/>
      <c r="D16" s="386"/>
      <c r="E16" s="386"/>
      <c r="F16" s="386"/>
      <c r="G16" s="386"/>
      <c r="H16" s="386"/>
      <c r="I16" s="386"/>
      <c r="J16" s="386"/>
      <c r="K16" s="386"/>
      <c r="L16" s="386"/>
      <c r="M16" s="386"/>
      <c r="N16" s="386"/>
    </row>
    <row r="17" spans="1:14" ht="24" customHeight="1">
      <c r="A17" s="390"/>
      <c r="B17" s="392" t="s">
        <v>169</v>
      </c>
      <c r="C17" s="386"/>
      <c r="D17" s="386"/>
      <c r="E17" s="386"/>
      <c r="F17" s="386"/>
      <c r="G17" s="386"/>
      <c r="H17" s="386"/>
      <c r="I17" s="386"/>
      <c r="J17" s="386"/>
      <c r="K17" s="386"/>
      <c r="L17" s="386"/>
      <c r="M17" s="386"/>
      <c r="N17" s="386"/>
    </row>
    <row r="18" spans="1:14" ht="24" customHeight="1">
      <c r="A18" s="390"/>
      <c r="B18" s="393" t="s">
        <v>569</v>
      </c>
      <c r="C18" s="386"/>
      <c r="D18" s="386"/>
      <c r="E18" s="386"/>
      <c r="F18" s="386"/>
      <c r="G18" s="386"/>
      <c r="H18" s="386"/>
      <c r="I18" s="386"/>
      <c r="J18" s="386"/>
      <c r="K18" s="386"/>
      <c r="L18" s="386"/>
      <c r="M18" s="386"/>
      <c r="N18" s="386"/>
    </row>
    <row r="19" spans="1:14" ht="24" customHeight="1">
      <c r="A19" s="390"/>
      <c r="B19" s="393" t="s">
        <v>571</v>
      </c>
      <c r="C19" s="386"/>
      <c r="D19" s="386"/>
      <c r="E19" s="386"/>
      <c r="F19" s="386"/>
      <c r="G19" s="386"/>
      <c r="H19" s="386"/>
      <c r="I19" s="386"/>
      <c r="J19" s="386"/>
      <c r="K19" s="386"/>
      <c r="L19" s="386"/>
      <c r="M19" s="386"/>
      <c r="N19" s="386"/>
    </row>
    <row r="20" spans="1:14" ht="24" customHeight="1">
      <c r="A20" s="390"/>
      <c r="B20" s="393" t="s">
        <v>570</v>
      </c>
      <c r="C20" s="386"/>
      <c r="D20" s="386"/>
      <c r="E20" s="386"/>
      <c r="F20" s="386"/>
      <c r="G20" s="386"/>
      <c r="H20" s="386"/>
      <c r="I20" s="386"/>
      <c r="J20" s="386"/>
      <c r="K20" s="386"/>
      <c r="L20" s="386"/>
      <c r="M20" s="386"/>
      <c r="N20" s="386"/>
    </row>
    <row r="21" spans="1:14" ht="24" customHeight="1">
      <c r="A21" s="390">
        <v>2</v>
      </c>
      <c r="B21" s="394" t="s">
        <v>572</v>
      </c>
      <c r="C21" s="386"/>
      <c r="D21" s="386"/>
      <c r="E21" s="386"/>
      <c r="F21" s="386"/>
      <c r="G21" s="386"/>
      <c r="H21" s="386"/>
      <c r="I21" s="386"/>
      <c r="J21" s="386"/>
      <c r="K21" s="386"/>
      <c r="L21" s="386"/>
      <c r="M21" s="386"/>
      <c r="N21" s="386"/>
    </row>
    <row r="22" spans="1:14" ht="24" customHeight="1">
      <c r="A22" s="390">
        <v>3</v>
      </c>
      <c r="B22" s="394" t="s">
        <v>573</v>
      </c>
      <c r="C22" s="386"/>
      <c r="D22" s="386"/>
      <c r="E22" s="386"/>
      <c r="F22" s="386"/>
      <c r="G22" s="386"/>
      <c r="H22" s="386"/>
      <c r="I22" s="386"/>
      <c r="J22" s="386"/>
      <c r="K22" s="386"/>
      <c r="L22" s="386"/>
      <c r="M22" s="386"/>
      <c r="N22" s="386"/>
    </row>
    <row r="23" spans="1:14" ht="24" customHeight="1">
      <c r="A23" s="390">
        <v>4</v>
      </c>
      <c r="B23" s="394" t="s">
        <v>574</v>
      </c>
      <c r="C23" s="386"/>
      <c r="D23" s="386"/>
      <c r="E23" s="386"/>
      <c r="F23" s="386"/>
      <c r="G23" s="386"/>
      <c r="H23" s="386"/>
      <c r="I23" s="386"/>
      <c r="J23" s="386"/>
      <c r="K23" s="386"/>
      <c r="L23" s="386"/>
      <c r="M23" s="386"/>
      <c r="N23" s="386"/>
    </row>
    <row r="24" spans="1:14" ht="24" customHeight="1">
      <c r="A24" s="390">
        <v>5</v>
      </c>
      <c r="B24" s="394" t="s">
        <v>576</v>
      </c>
      <c r="C24" s="386"/>
      <c r="D24" s="386"/>
      <c r="E24" s="386"/>
      <c r="F24" s="386"/>
      <c r="G24" s="386"/>
      <c r="H24" s="386"/>
      <c r="I24" s="386"/>
      <c r="J24" s="386"/>
      <c r="K24" s="386"/>
      <c r="L24" s="386"/>
      <c r="M24" s="386"/>
      <c r="N24" s="386"/>
    </row>
    <row r="25" spans="1:14" ht="24" customHeight="1">
      <c r="A25" s="390">
        <v>6</v>
      </c>
      <c r="B25" s="394" t="s">
        <v>575</v>
      </c>
      <c r="C25" s="386"/>
      <c r="D25" s="386"/>
      <c r="E25" s="386"/>
      <c r="F25" s="386"/>
      <c r="G25" s="386"/>
      <c r="H25" s="386"/>
      <c r="I25" s="386"/>
      <c r="J25" s="386"/>
      <c r="K25" s="386"/>
      <c r="L25" s="386"/>
      <c r="M25" s="386"/>
      <c r="N25" s="386"/>
    </row>
    <row r="26" spans="1:14" ht="24" customHeight="1">
      <c r="A26" s="383" t="s">
        <v>36</v>
      </c>
      <c r="B26" s="395" t="s">
        <v>437</v>
      </c>
      <c r="C26" s="383"/>
      <c r="D26" s="381"/>
      <c r="E26" s="381"/>
      <c r="F26" s="381"/>
      <c r="G26" s="381"/>
      <c r="H26" s="393"/>
      <c r="I26" s="381"/>
      <c r="J26" s="381"/>
      <c r="K26" s="381"/>
      <c r="L26" s="381"/>
      <c r="M26" s="381"/>
      <c r="N26" s="381"/>
    </row>
    <row r="27" spans="1:14" ht="24" customHeight="1">
      <c r="A27" s="386">
        <v>1</v>
      </c>
      <c r="B27" s="396" t="s">
        <v>438</v>
      </c>
      <c r="C27" s="386"/>
      <c r="D27" s="386"/>
      <c r="E27" s="386"/>
      <c r="F27" s="386"/>
      <c r="G27" s="386"/>
      <c r="H27" s="393"/>
      <c r="I27" s="386"/>
      <c r="J27" s="386"/>
      <c r="K27" s="386"/>
      <c r="L27" s="386"/>
      <c r="M27" s="386"/>
      <c r="N27" s="386"/>
    </row>
    <row r="28" spans="1:14" ht="24" customHeight="1">
      <c r="A28" s="386">
        <v>2</v>
      </c>
      <c r="B28" s="396" t="s">
        <v>439</v>
      </c>
      <c r="C28" s="386"/>
      <c r="D28" s="386"/>
      <c r="E28" s="386"/>
      <c r="F28" s="386"/>
      <c r="G28" s="386"/>
      <c r="H28" s="394"/>
      <c r="I28" s="386"/>
      <c r="J28" s="386"/>
      <c r="K28" s="386"/>
      <c r="L28" s="386"/>
      <c r="M28" s="386"/>
      <c r="N28" s="386"/>
    </row>
    <row r="29" spans="1:14" ht="24" customHeight="1">
      <c r="A29" s="386">
        <v>3</v>
      </c>
      <c r="B29" s="396" t="s">
        <v>440</v>
      </c>
      <c r="C29" s="386"/>
      <c r="D29" s="386"/>
      <c r="E29" s="386"/>
      <c r="F29" s="386"/>
      <c r="G29" s="386"/>
      <c r="H29" s="394"/>
      <c r="I29" s="386"/>
      <c r="J29" s="386"/>
      <c r="K29" s="386"/>
      <c r="L29" s="386"/>
      <c r="M29" s="386"/>
      <c r="N29" s="386"/>
    </row>
    <row r="30" spans="1:14" ht="24" customHeight="1">
      <c r="A30" s="386">
        <v>4</v>
      </c>
      <c r="B30" s="396" t="s">
        <v>441</v>
      </c>
      <c r="C30" s="386"/>
      <c r="D30" s="386"/>
      <c r="E30" s="386"/>
      <c r="F30" s="386"/>
      <c r="G30" s="386"/>
      <c r="H30" s="394"/>
      <c r="I30" s="386"/>
      <c r="J30" s="386"/>
      <c r="K30" s="386"/>
      <c r="L30" s="386"/>
      <c r="M30" s="386"/>
      <c r="N30" s="386"/>
    </row>
    <row r="31" spans="1:14" ht="44.25" customHeight="1">
      <c r="A31" s="384" t="s">
        <v>442</v>
      </c>
      <c r="B31" s="397" t="s">
        <v>443</v>
      </c>
      <c r="C31" s="398"/>
      <c r="D31" s="386"/>
      <c r="E31" s="386"/>
      <c r="F31" s="386"/>
      <c r="G31" s="386"/>
      <c r="H31" s="394"/>
      <c r="I31" s="386"/>
      <c r="J31" s="386"/>
      <c r="K31" s="386"/>
      <c r="L31" s="386"/>
      <c r="M31" s="386"/>
      <c r="N31" s="386"/>
    </row>
    <row r="32" spans="1:14" ht="24" customHeight="1">
      <c r="A32" s="384" t="s">
        <v>38</v>
      </c>
      <c r="B32" s="385" t="s">
        <v>431</v>
      </c>
      <c r="C32" s="386"/>
      <c r="D32" s="386" t="s">
        <v>45</v>
      </c>
      <c r="E32" s="386"/>
      <c r="F32" s="386"/>
      <c r="G32" s="386"/>
      <c r="H32" s="386"/>
      <c r="I32" s="386"/>
      <c r="J32" s="386"/>
      <c r="K32" s="386"/>
      <c r="L32" s="386"/>
      <c r="M32" s="386"/>
      <c r="N32" s="386"/>
    </row>
    <row r="33" spans="1:14" ht="24" customHeight="1">
      <c r="A33" s="386">
        <v>1</v>
      </c>
      <c r="B33" s="387" t="s">
        <v>432</v>
      </c>
      <c r="C33" s="386"/>
      <c r="D33" s="386"/>
      <c r="E33" s="386"/>
      <c r="F33" s="386"/>
      <c r="G33" s="386"/>
      <c r="H33" s="386"/>
      <c r="I33" s="386"/>
      <c r="J33" s="386"/>
      <c r="K33" s="386"/>
      <c r="L33" s="386"/>
      <c r="M33" s="386"/>
      <c r="N33" s="386"/>
    </row>
    <row r="34" spans="1:14" ht="24" customHeight="1">
      <c r="A34" s="386"/>
      <c r="B34" s="388" t="s">
        <v>433</v>
      </c>
      <c r="C34" s="386"/>
      <c r="D34" s="386"/>
      <c r="E34" s="386"/>
      <c r="F34" s="386"/>
      <c r="G34" s="386"/>
      <c r="H34" s="386"/>
      <c r="I34" s="386"/>
      <c r="J34" s="386"/>
      <c r="K34" s="386"/>
      <c r="L34" s="386"/>
      <c r="M34" s="386"/>
      <c r="N34" s="386"/>
    </row>
    <row r="35" spans="1:14" ht="24" customHeight="1">
      <c r="A35" s="386"/>
      <c r="B35" s="387" t="s">
        <v>434</v>
      </c>
      <c r="C35" s="386"/>
      <c r="D35" s="386"/>
      <c r="E35" s="386"/>
      <c r="F35" s="386"/>
      <c r="G35" s="386"/>
      <c r="H35" s="386"/>
      <c r="I35" s="386"/>
      <c r="J35" s="386"/>
      <c r="K35" s="386"/>
      <c r="L35" s="386"/>
      <c r="M35" s="386"/>
      <c r="N35" s="386"/>
    </row>
    <row r="36" spans="1:14" ht="24" customHeight="1">
      <c r="A36" s="386">
        <v>2</v>
      </c>
      <c r="B36" s="387" t="s">
        <v>39</v>
      </c>
      <c r="C36" s="386"/>
      <c r="D36" s="386"/>
      <c r="E36" s="386"/>
      <c r="F36" s="386"/>
      <c r="G36" s="386"/>
      <c r="H36" s="386"/>
      <c r="I36" s="386"/>
      <c r="J36" s="386"/>
      <c r="K36" s="386"/>
      <c r="L36" s="386"/>
      <c r="M36" s="386"/>
      <c r="N36" s="386"/>
    </row>
    <row r="37" spans="1:14" ht="24" customHeight="1">
      <c r="A37" s="384" t="s">
        <v>40</v>
      </c>
      <c r="B37" s="389" t="s">
        <v>444</v>
      </c>
      <c r="C37" s="386"/>
      <c r="D37" s="386"/>
      <c r="E37" s="386"/>
      <c r="F37" s="386"/>
      <c r="G37" s="386"/>
      <c r="H37" s="386"/>
      <c r="I37" s="386"/>
      <c r="J37" s="386"/>
      <c r="K37" s="386"/>
      <c r="L37" s="386"/>
      <c r="M37" s="386"/>
      <c r="N37" s="386"/>
    </row>
    <row r="38" spans="1:14" ht="24" customHeight="1">
      <c r="A38" s="390">
        <v>1</v>
      </c>
      <c r="B38" s="391" t="s">
        <v>436</v>
      </c>
      <c r="C38" s="386"/>
      <c r="D38" s="386"/>
      <c r="E38" s="386"/>
      <c r="F38" s="386"/>
      <c r="G38" s="386"/>
      <c r="H38" s="386"/>
      <c r="I38" s="386"/>
      <c r="J38" s="386"/>
      <c r="K38" s="386"/>
      <c r="L38" s="386"/>
      <c r="M38" s="386"/>
      <c r="N38" s="386"/>
    </row>
    <row r="39" spans="1:14" ht="24" customHeight="1">
      <c r="A39" s="390"/>
      <c r="B39" s="392" t="s">
        <v>169</v>
      </c>
      <c r="C39" s="386"/>
      <c r="D39" s="386"/>
      <c r="E39" s="386"/>
      <c r="F39" s="386"/>
      <c r="G39" s="386"/>
      <c r="H39" s="386"/>
      <c r="I39" s="386"/>
      <c r="J39" s="386"/>
      <c r="K39" s="386"/>
      <c r="L39" s="386"/>
      <c r="M39" s="386"/>
      <c r="N39" s="386"/>
    </row>
    <row r="40" spans="1:14" ht="24" customHeight="1">
      <c r="A40" s="390"/>
      <c r="B40" s="393" t="s">
        <v>569</v>
      </c>
      <c r="C40" s="386"/>
      <c r="D40" s="386"/>
      <c r="E40" s="386"/>
      <c r="F40" s="386"/>
      <c r="G40" s="386"/>
      <c r="H40" s="386"/>
      <c r="I40" s="386"/>
      <c r="J40" s="386"/>
      <c r="K40" s="386"/>
      <c r="L40" s="386"/>
      <c r="M40" s="386"/>
      <c r="N40" s="386"/>
    </row>
    <row r="41" spans="1:14" ht="24" customHeight="1">
      <c r="A41" s="390"/>
      <c r="B41" s="393" t="s">
        <v>571</v>
      </c>
      <c r="C41" s="386"/>
      <c r="D41" s="386"/>
      <c r="E41" s="386"/>
      <c r="F41" s="386"/>
      <c r="G41" s="386"/>
      <c r="H41" s="386"/>
      <c r="I41" s="386"/>
      <c r="J41" s="386"/>
      <c r="K41" s="386"/>
      <c r="L41" s="386"/>
      <c r="M41" s="386"/>
      <c r="N41" s="386"/>
    </row>
    <row r="42" spans="1:14" ht="24" customHeight="1">
      <c r="A42" s="390"/>
      <c r="B42" s="393" t="s">
        <v>570</v>
      </c>
      <c r="C42" s="386"/>
      <c r="D42" s="386"/>
      <c r="E42" s="386"/>
      <c r="F42" s="386"/>
      <c r="G42" s="386"/>
      <c r="H42" s="386"/>
      <c r="I42" s="386"/>
      <c r="J42" s="386"/>
      <c r="K42" s="386"/>
      <c r="L42" s="386"/>
      <c r="M42" s="386"/>
      <c r="N42" s="386"/>
    </row>
    <row r="43" spans="1:14" ht="24" customHeight="1">
      <c r="A43" s="390">
        <v>2</v>
      </c>
      <c r="B43" s="394" t="s">
        <v>572</v>
      </c>
      <c r="C43" s="386"/>
      <c r="D43" s="386"/>
      <c r="E43" s="386"/>
      <c r="F43" s="386"/>
      <c r="G43" s="386"/>
      <c r="H43" s="386"/>
      <c r="I43" s="386"/>
      <c r="J43" s="386"/>
      <c r="K43" s="386"/>
      <c r="L43" s="386"/>
      <c r="M43" s="386"/>
      <c r="N43" s="386"/>
    </row>
    <row r="44" spans="1:14" ht="24" customHeight="1">
      <c r="A44" s="390">
        <v>3</v>
      </c>
      <c r="B44" s="394" t="s">
        <v>573</v>
      </c>
      <c r="C44" s="386"/>
      <c r="D44" s="386"/>
      <c r="E44" s="386"/>
      <c r="F44" s="386"/>
      <c r="G44" s="386"/>
      <c r="H44" s="386"/>
      <c r="I44" s="386"/>
      <c r="J44" s="386"/>
      <c r="K44" s="386"/>
      <c r="L44" s="386"/>
      <c r="M44" s="386"/>
      <c r="N44" s="386"/>
    </row>
    <row r="45" spans="1:14" ht="24" customHeight="1">
      <c r="A45" s="390">
        <v>4</v>
      </c>
      <c r="B45" s="394" t="s">
        <v>574</v>
      </c>
      <c r="C45" s="386"/>
      <c r="D45" s="386"/>
      <c r="E45" s="386"/>
      <c r="F45" s="386"/>
      <c r="G45" s="386"/>
      <c r="H45" s="386"/>
      <c r="I45" s="386"/>
      <c r="J45" s="386"/>
      <c r="K45" s="386"/>
      <c r="L45" s="386"/>
      <c r="M45" s="386"/>
      <c r="N45" s="386"/>
    </row>
    <row r="46" spans="1:14" ht="24" customHeight="1">
      <c r="A46" s="615">
        <v>5</v>
      </c>
      <c r="B46" s="616" t="s">
        <v>576</v>
      </c>
      <c r="C46" s="617"/>
      <c r="D46" s="617"/>
      <c r="E46" s="617"/>
      <c r="F46" s="617"/>
      <c r="G46" s="617"/>
      <c r="H46" s="617"/>
      <c r="I46" s="617"/>
      <c r="J46" s="617"/>
      <c r="K46" s="617"/>
      <c r="L46" s="617"/>
      <c r="M46" s="617"/>
      <c r="N46" s="401"/>
    </row>
    <row r="47" spans="1:14" ht="24" customHeight="1">
      <c r="A47" s="399">
        <v>6</v>
      </c>
      <c r="B47" s="400" t="s">
        <v>575</v>
      </c>
      <c r="C47" s="401"/>
      <c r="D47" s="401"/>
      <c r="E47" s="401"/>
      <c r="F47" s="401"/>
      <c r="G47" s="401"/>
      <c r="H47" s="401"/>
      <c r="I47" s="401"/>
      <c r="J47" s="401"/>
      <c r="K47" s="401"/>
      <c r="L47" s="401"/>
      <c r="M47" s="401"/>
      <c r="N47" s="401"/>
    </row>
    <row r="48" spans="1:14" ht="35.25" customHeight="1">
      <c r="A48" s="402"/>
      <c r="B48" s="1122"/>
      <c r="C48" s="1122"/>
      <c r="D48" s="1122"/>
      <c r="E48" s="1122"/>
      <c r="F48" s="1122"/>
      <c r="G48" s="1122"/>
      <c r="H48" s="1122"/>
      <c r="I48" s="1122"/>
      <c r="J48" s="1122"/>
      <c r="K48" s="1122"/>
      <c r="L48" s="1122"/>
      <c r="M48" s="1122"/>
      <c r="N48" s="1122"/>
    </row>
    <row r="49" spans="1:14">
      <c r="A49" s="403"/>
      <c r="B49" s="403"/>
      <c r="C49" s="403"/>
      <c r="D49" s="403"/>
      <c r="E49" s="403"/>
      <c r="F49" s="403"/>
      <c r="G49" s="403"/>
      <c r="H49" s="403"/>
      <c r="I49" s="404"/>
      <c r="J49" s="405" t="s">
        <v>445</v>
      </c>
      <c r="K49" s="404"/>
      <c r="L49" s="403"/>
      <c r="M49" s="403"/>
      <c r="N49" s="403"/>
    </row>
    <row r="50" spans="1:14">
      <c r="A50" s="403"/>
      <c r="B50" s="403"/>
      <c r="C50" s="403"/>
      <c r="D50" s="403"/>
      <c r="E50" s="403"/>
      <c r="F50" s="403"/>
      <c r="G50" s="403"/>
      <c r="H50" s="403"/>
      <c r="I50" s="404"/>
      <c r="J50" s="406" t="s">
        <v>47</v>
      </c>
      <c r="K50" s="404"/>
      <c r="L50" s="403"/>
      <c r="M50" s="403"/>
      <c r="N50" s="403"/>
    </row>
    <row r="51" spans="1:14">
      <c r="A51" s="403"/>
      <c r="B51" s="403"/>
      <c r="C51" s="403"/>
      <c r="D51" s="403"/>
      <c r="E51" s="403"/>
      <c r="F51" s="403"/>
      <c r="G51" s="403"/>
      <c r="H51" s="403"/>
      <c r="I51" s="404"/>
      <c r="J51" s="407" t="s">
        <v>48</v>
      </c>
      <c r="K51" s="404"/>
      <c r="L51" s="403"/>
      <c r="M51" s="403"/>
      <c r="N51" s="403"/>
    </row>
  </sheetData>
  <mergeCells count="13">
    <mergeCell ref="L6:N6"/>
    <mergeCell ref="B48:N48"/>
    <mergeCell ref="A6:A7"/>
    <mergeCell ref="B6:B7"/>
    <mergeCell ref="C6:D6"/>
    <mergeCell ref="E6:G6"/>
    <mergeCell ref="H6:H7"/>
    <mergeCell ref="I6:K6"/>
    <mergeCell ref="A5:N5"/>
    <mergeCell ref="A1:D1"/>
    <mergeCell ref="A2:D2"/>
    <mergeCell ref="A3:N3"/>
    <mergeCell ref="A4:N4"/>
  </mergeCells>
  <pageMargins left="0.70866141732283472" right="0.5118110236220472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F11" sqref="F11"/>
    </sheetView>
  </sheetViews>
  <sheetFormatPr defaultRowHeight="18.75"/>
  <cols>
    <col min="1" max="1" width="4.88671875" customWidth="1"/>
    <col min="2" max="2" width="32.6640625" customWidth="1"/>
    <col min="3" max="3" width="9.6640625" customWidth="1"/>
    <col min="4" max="4" width="7.33203125" customWidth="1"/>
    <col min="5" max="5" width="6.77734375" customWidth="1"/>
    <col min="6" max="6" width="6.88671875" customWidth="1"/>
  </cols>
  <sheetData>
    <row r="1" spans="1:6" s="556" customFormat="1" ht="16.5">
      <c r="A1" s="1014" t="s">
        <v>562</v>
      </c>
      <c r="B1" s="1014"/>
      <c r="C1" s="1014"/>
      <c r="D1" s="1014"/>
      <c r="E1" s="1128" t="s">
        <v>533</v>
      </c>
      <c r="F1" s="1128"/>
    </row>
    <row r="2" spans="1:6" s="556" customFormat="1" ht="16.5">
      <c r="A2" s="1014" t="s">
        <v>563</v>
      </c>
      <c r="B2" s="1014"/>
      <c r="C2" s="1014"/>
      <c r="D2" s="1014"/>
      <c r="E2" s="559"/>
      <c r="F2" s="559"/>
    </row>
    <row r="3" spans="1:6" s="556" customFormat="1" ht="23.25" customHeight="1">
      <c r="A3" s="1129" t="s">
        <v>446</v>
      </c>
      <c r="B3" s="1129"/>
      <c r="C3" s="1129"/>
      <c r="D3" s="1129"/>
      <c r="E3" s="1129"/>
      <c r="F3" s="1129"/>
    </row>
    <row r="4" spans="1:6" s="556" customFormat="1" ht="23.25" customHeight="1">
      <c r="A4" s="1129" t="s">
        <v>875</v>
      </c>
      <c r="B4" s="1129"/>
      <c r="C4" s="1129"/>
      <c r="D4" s="1129"/>
      <c r="E4" s="1129"/>
      <c r="F4" s="1129"/>
    </row>
    <row r="5" spans="1:6">
      <c r="A5" s="408"/>
      <c r="B5" s="408"/>
      <c r="C5" s="408"/>
      <c r="D5" s="408"/>
      <c r="E5" s="560"/>
      <c r="F5" s="561" t="s">
        <v>447</v>
      </c>
    </row>
    <row r="6" spans="1:6">
      <c r="A6" s="1126" t="s">
        <v>420</v>
      </c>
      <c r="B6" s="1126" t="s">
        <v>448</v>
      </c>
      <c r="C6" s="1126" t="s">
        <v>876</v>
      </c>
      <c r="D6" s="1126" t="s">
        <v>564</v>
      </c>
      <c r="E6" s="1126" t="s">
        <v>723</v>
      </c>
      <c r="F6" s="1126" t="s">
        <v>877</v>
      </c>
    </row>
    <row r="7" spans="1:6" ht="36.75" customHeight="1">
      <c r="A7" s="1127"/>
      <c r="B7" s="1127"/>
      <c r="C7" s="1127"/>
      <c r="D7" s="1127"/>
      <c r="E7" s="1127"/>
      <c r="F7" s="1127"/>
    </row>
    <row r="8" spans="1:6" ht="21.75" customHeight="1">
      <c r="A8" s="409" t="s">
        <v>38</v>
      </c>
      <c r="B8" s="410" t="s">
        <v>449</v>
      </c>
      <c r="C8" s="411"/>
      <c r="D8" s="411"/>
      <c r="E8" s="411"/>
      <c r="F8" s="411"/>
    </row>
    <row r="9" spans="1:6" ht="21.75" customHeight="1">
      <c r="A9" s="409" t="s">
        <v>40</v>
      </c>
      <c r="B9" s="410" t="s">
        <v>450</v>
      </c>
      <c r="C9" s="412"/>
      <c r="D9" s="412"/>
      <c r="E9" s="412"/>
      <c r="F9" s="412"/>
    </row>
    <row r="10" spans="1:6" ht="21.75" customHeight="1">
      <c r="A10" s="413">
        <v>1</v>
      </c>
      <c r="B10" s="414" t="s">
        <v>451</v>
      </c>
      <c r="C10" s="415"/>
      <c r="D10" s="415"/>
      <c r="E10" s="415"/>
      <c r="F10" s="415"/>
    </row>
    <row r="11" spans="1:6" ht="51" customHeight="1">
      <c r="A11" s="416" t="s">
        <v>120</v>
      </c>
      <c r="B11" s="417" t="s">
        <v>452</v>
      </c>
      <c r="C11" s="418"/>
      <c r="D11" s="418"/>
      <c r="E11" s="418"/>
      <c r="F11" s="418"/>
    </row>
    <row r="12" spans="1:6">
      <c r="A12" s="419"/>
      <c r="B12" s="420" t="s">
        <v>453</v>
      </c>
      <c r="C12" s="421"/>
      <c r="D12" s="421"/>
      <c r="E12" s="421"/>
      <c r="F12" s="421"/>
    </row>
    <row r="13" spans="1:6" ht="72.75" customHeight="1">
      <c r="A13" s="416" t="s">
        <v>122</v>
      </c>
      <c r="B13" s="417" t="s">
        <v>454</v>
      </c>
      <c r="C13" s="418"/>
      <c r="D13" s="418"/>
      <c r="E13" s="418"/>
      <c r="F13" s="418"/>
    </row>
    <row r="14" spans="1:6">
      <c r="A14" s="419"/>
      <c r="B14" s="420" t="s">
        <v>453</v>
      </c>
      <c r="C14" s="421"/>
      <c r="D14" s="421"/>
      <c r="E14" s="421"/>
      <c r="F14" s="421"/>
    </row>
    <row r="15" spans="1:6" ht="52.5" customHeight="1">
      <c r="A15" s="416" t="s">
        <v>143</v>
      </c>
      <c r="B15" s="417" t="s">
        <v>455</v>
      </c>
      <c r="C15" s="418"/>
      <c r="D15" s="418"/>
      <c r="E15" s="418"/>
      <c r="F15" s="418"/>
    </row>
    <row r="16" spans="1:6">
      <c r="A16" s="419"/>
      <c r="B16" s="420" t="s">
        <v>453</v>
      </c>
      <c r="C16" s="421"/>
      <c r="D16" s="421"/>
      <c r="E16" s="421"/>
      <c r="F16" s="421"/>
    </row>
    <row r="17" spans="1:6" ht="37.5" customHeight="1">
      <c r="A17" s="416" t="s">
        <v>145</v>
      </c>
      <c r="B17" s="417" t="s">
        <v>456</v>
      </c>
      <c r="C17" s="418"/>
      <c r="D17" s="418"/>
      <c r="E17" s="418"/>
      <c r="F17" s="418"/>
    </row>
    <row r="18" spans="1:6">
      <c r="A18" s="419"/>
      <c r="B18" s="420" t="s">
        <v>453</v>
      </c>
      <c r="C18" s="421"/>
      <c r="D18" s="421"/>
      <c r="E18" s="421"/>
      <c r="F18" s="421"/>
    </row>
    <row r="19" spans="1:6">
      <c r="A19" s="413">
        <v>2</v>
      </c>
      <c r="B19" s="414" t="s">
        <v>457</v>
      </c>
      <c r="C19" s="415"/>
      <c r="D19" s="415"/>
      <c r="E19" s="415"/>
      <c r="F19" s="415"/>
    </row>
    <row r="20" spans="1:6" ht="76.5" customHeight="1">
      <c r="A20" s="416" t="s">
        <v>120</v>
      </c>
      <c r="B20" s="387" t="s">
        <v>458</v>
      </c>
      <c r="C20" s="418"/>
      <c r="D20" s="418"/>
      <c r="E20" s="418"/>
      <c r="F20" s="418"/>
    </row>
    <row r="21" spans="1:6">
      <c r="A21" s="419"/>
      <c r="B21" s="420" t="s">
        <v>453</v>
      </c>
      <c r="C21" s="421"/>
      <c r="D21" s="421"/>
      <c r="E21" s="421"/>
      <c r="F21" s="421"/>
    </row>
    <row r="22" spans="1:6" ht="60">
      <c r="A22" s="416" t="s">
        <v>122</v>
      </c>
      <c r="B22" s="417" t="s">
        <v>459</v>
      </c>
      <c r="C22" s="418"/>
      <c r="D22" s="418"/>
      <c r="E22" s="418"/>
      <c r="F22" s="418"/>
    </row>
    <row r="23" spans="1:6">
      <c r="A23" s="419"/>
      <c r="B23" s="420" t="s">
        <v>453</v>
      </c>
      <c r="C23" s="421"/>
      <c r="D23" s="421"/>
      <c r="E23" s="421"/>
      <c r="F23" s="421"/>
    </row>
    <row r="24" spans="1:6" ht="35.25" customHeight="1">
      <c r="A24" s="416" t="s">
        <v>143</v>
      </c>
      <c r="B24" s="417" t="s">
        <v>460</v>
      </c>
      <c r="C24" s="418"/>
      <c r="D24" s="418"/>
      <c r="E24" s="418"/>
      <c r="F24" s="418"/>
    </row>
    <row r="25" spans="1:6">
      <c r="A25" s="419"/>
      <c r="B25" s="420" t="s">
        <v>453</v>
      </c>
      <c r="C25" s="421"/>
      <c r="D25" s="421"/>
      <c r="E25" s="421"/>
      <c r="F25" s="421"/>
    </row>
    <row r="26" spans="1:6" ht="117" customHeight="1">
      <c r="A26" s="416" t="s">
        <v>145</v>
      </c>
      <c r="B26" s="387" t="s">
        <v>461</v>
      </c>
      <c r="C26" s="418"/>
      <c r="D26" s="418"/>
      <c r="E26" s="418"/>
      <c r="F26" s="418"/>
    </row>
    <row r="27" spans="1:6">
      <c r="A27" s="419"/>
      <c r="B27" s="420" t="s">
        <v>453</v>
      </c>
      <c r="C27" s="421"/>
      <c r="D27" s="421"/>
      <c r="E27" s="421"/>
      <c r="F27" s="421"/>
    </row>
    <row r="28" spans="1:6" ht="36" customHeight="1">
      <c r="A28" s="416" t="s">
        <v>150</v>
      </c>
      <c r="B28" s="387" t="s">
        <v>462</v>
      </c>
      <c r="C28" s="418"/>
      <c r="D28" s="418"/>
      <c r="E28" s="418"/>
      <c r="F28" s="418"/>
    </row>
    <row r="29" spans="1:6">
      <c r="A29" s="419"/>
      <c r="B29" s="420" t="s">
        <v>453</v>
      </c>
      <c r="C29" s="421"/>
      <c r="D29" s="421"/>
      <c r="E29" s="421"/>
      <c r="F29" s="421"/>
    </row>
    <row r="30" spans="1:6" ht="24" customHeight="1">
      <c r="A30" s="422" t="s">
        <v>41</v>
      </c>
      <c r="B30" s="423" t="s">
        <v>463</v>
      </c>
      <c r="C30" s="424"/>
      <c r="D30" s="424"/>
      <c r="E30" s="424"/>
      <c r="F30" s="424"/>
    </row>
    <row r="31" spans="1:6" ht="37.5" customHeight="1">
      <c r="A31" s="1122" t="s">
        <v>464</v>
      </c>
      <c r="B31" s="1122"/>
      <c r="C31" s="1122"/>
      <c r="D31" s="1122"/>
      <c r="E31" s="1122"/>
      <c r="F31" s="1122"/>
    </row>
    <row r="32" spans="1:6">
      <c r="A32" s="404"/>
      <c r="B32" s="404"/>
      <c r="C32" s="404"/>
      <c r="D32" s="404"/>
      <c r="E32" s="405" t="s">
        <v>445</v>
      </c>
      <c r="F32" s="404"/>
    </row>
    <row r="33" spans="1:6">
      <c r="A33" s="404"/>
      <c r="B33" s="404"/>
      <c r="C33" s="404"/>
      <c r="D33" s="404"/>
      <c r="E33" s="406" t="s">
        <v>47</v>
      </c>
      <c r="F33" s="404"/>
    </row>
    <row r="34" spans="1:6">
      <c r="A34" s="404"/>
      <c r="B34" s="404"/>
      <c r="C34" s="404"/>
      <c r="D34" s="404"/>
      <c r="E34" s="407" t="s">
        <v>48</v>
      </c>
      <c r="F34" s="404"/>
    </row>
    <row r="35" spans="1:6">
      <c r="A35" s="404"/>
      <c r="B35" s="404"/>
      <c r="C35" s="404"/>
      <c r="D35" s="404"/>
      <c r="E35" s="404"/>
      <c r="F35" s="404"/>
    </row>
  </sheetData>
  <mergeCells count="12">
    <mergeCell ref="F6:F7"/>
    <mergeCell ref="A31:F31"/>
    <mergeCell ref="A1:D1"/>
    <mergeCell ref="E1:F1"/>
    <mergeCell ref="A2:D2"/>
    <mergeCell ref="A3:F3"/>
    <mergeCell ref="A4:F4"/>
    <mergeCell ref="A6:A7"/>
    <mergeCell ref="B6:B7"/>
    <mergeCell ref="C6:C7"/>
    <mergeCell ref="D6:D7"/>
    <mergeCell ref="E6:E7"/>
  </mergeCells>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90" zoomScaleNormal="90" workbookViewId="0">
      <selection activeCell="D12" sqref="D12"/>
    </sheetView>
  </sheetViews>
  <sheetFormatPr defaultRowHeight="18.75"/>
  <cols>
    <col min="1" max="1" width="4.44140625" customWidth="1"/>
    <col min="2" max="2" width="38.77734375" customWidth="1"/>
    <col min="3" max="3" width="8.109375" style="743" customWidth="1"/>
    <col min="4" max="5" width="8.21875" style="743" customWidth="1"/>
    <col min="6" max="6" width="8.88671875" style="743" customWidth="1"/>
  </cols>
  <sheetData>
    <row r="1" spans="1:6" s="556" customFormat="1" ht="16.5">
      <c r="A1" s="1014" t="s">
        <v>562</v>
      </c>
      <c r="B1" s="1014"/>
      <c r="C1" s="1014"/>
      <c r="D1" s="1014"/>
      <c r="E1" s="1131" t="s">
        <v>534</v>
      </c>
      <c r="F1" s="1131"/>
    </row>
    <row r="2" spans="1:6" s="556" customFormat="1" ht="16.5">
      <c r="A2" s="1014" t="s">
        <v>563</v>
      </c>
      <c r="B2" s="1014"/>
      <c r="C2" s="1014"/>
      <c r="D2" s="1014"/>
      <c r="E2" s="741"/>
      <c r="F2" s="741"/>
    </row>
    <row r="3" spans="1:6">
      <c r="A3" s="379"/>
      <c r="B3" s="379"/>
      <c r="C3" s="742"/>
      <c r="D3" s="742"/>
      <c r="E3" s="742"/>
      <c r="F3" s="742"/>
    </row>
    <row r="4" spans="1:6">
      <c r="A4" s="1120" t="s">
        <v>465</v>
      </c>
      <c r="B4" s="1120"/>
      <c r="C4" s="1120"/>
      <c r="D4" s="1120"/>
      <c r="E4" s="1120"/>
      <c r="F4" s="1120"/>
    </row>
    <row r="5" spans="1:6">
      <c r="A5" s="1120" t="s">
        <v>870</v>
      </c>
      <c r="B5" s="1120"/>
      <c r="C5" s="1120"/>
      <c r="D5" s="1120"/>
      <c r="E5" s="1120"/>
      <c r="F5" s="1120"/>
    </row>
    <row r="6" spans="1:6">
      <c r="E6" s="1130" t="s">
        <v>342</v>
      </c>
      <c r="F6" s="1130"/>
    </row>
    <row r="7" spans="1:6" ht="48.75" customHeight="1">
      <c r="A7" s="425" t="s">
        <v>466</v>
      </c>
      <c r="B7" s="426" t="s">
        <v>1</v>
      </c>
      <c r="C7" s="744" t="s">
        <v>817</v>
      </c>
      <c r="D7" s="744" t="s">
        <v>805</v>
      </c>
      <c r="E7" s="744" t="s">
        <v>724</v>
      </c>
      <c r="F7" s="744" t="s">
        <v>878</v>
      </c>
    </row>
    <row r="8" spans="1:6">
      <c r="A8" s="427"/>
      <c r="B8" s="428" t="s">
        <v>49</v>
      </c>
      <c r="C8" s="745"/>
      <c r="D8" s="745"/>
      <c r="E8" s="745"/>
      <c r="F8" s="745"/>
    </row>
    <row r="9" spans="1:6">
      <c r="A9" s="429" t="s">
        <v>38</v>
      </c>
      <c r="B9" s="391" t="s">
        <v>577</v>
      </c>
      <c r="C9" s="745">
        <f>+C10</f>
        <v>0</v>
      </c>
      <c r="D9" s="745"/>
      <c r="E9" s="745"/>
      <c r="F9" s="745"/>
    </row>
    <row r="10" spans="1:6">
      <c r="A10" s="428">
        <v>1</v>
      </c>
      <c r="B10" s="430" t="s">
        <v>467</v>
      </c>
      <c r="C10" s="746">
        <f>+'Bieu 2'!Q13</f>
        <v>0</v>
      </c>
      <c r="D10" s="746"/>
      <c r="E10" s="746"/>
      <c r="F10" s="746"/>
    </row>
    <row r="11" spans="1:6">
      <c r="A11" s="428"/>
      <c r="B11" s="430" t="s">
        <v>468</v>
      </c>
      <c r="C11" s="747"/>
      <c r="D11" s="746"/>
      <c r="E11" s="746"/>
      <c r="F11" s="746"/>
    </row>
    <row r="12" spans="1:6">
      <c r="A12" s="432"/>
      <c r="B12" s="433" t="s">
        <v>469</v>
      </c>
      <c r="C12" s="747"/>
      <c r="D12" s="748"/>
      <c r="E12" s="748"/>
      <c r="F12" s="748"/>
    </row>
    <row r="13" spans="1:6" ht="25.5">
      <c r="A13" s="431"/>
      <c r="B13" s="434" t="s">
        <v>764</v>
      </c>
      <c r="C13" s="747"/>
      <c r="D13" s="749"/>
      <c r="E13" s="749"/>
      <c r="F13" s="749"/>
    </row>
    <row r="14" spans="1:6" ht="25.5">
      <c r="A14" s="431"/>
      <c r="B14" s="434" t="s">
        <v>765</v>
      </c>
      <c r="C14" s="747"/>
      <c r="D14" s="749"/>
      <c r="E14" s="749"/>
      <c r="F14" s="749"/>
    </row>
    <row r="15" spans="1:6">
      <c r="A15" s="431"/>
      <c r="B15" s="434" t="s">
        <v>767</v>
      </c>
      <c r="C15" s="747"/>
      <c r="D15" s="749"/>
      <c r="E15" s="749"/>
      <c r="F15" s="749"/>
    </row>
    <row r="16" spans="1:6" ht="25.5">
      <c r="A16" s="431"/>
      <c r="B16" s="434" t="s">
        <v>766</v>
      </c>
      <c r="C16" s="747"/>
      <c r="D16" s="749"/>
      <c r="E16" s="749"/>
      <c r="F16" s="749"/>
    </row>
    <row r="17" spans="1:6">
      <c r="A17" s="431"/>
      <c r="B17" s="434"/>
      <c r="C17" s="747"/>
      <c r="D17" s="749"/>
      <c r="E17" s="749"/>
      <c r="F17" s="749"/>
    </row>
    <row r="18" spans="1:6">
      <c r="A18" s="431"/>
      <c r="B18" s="434"/>
      <c r="C18" s="747"/>
      <c r="D18" s="749"/>
      <c r="E18" s="749"/>
      <c r="F18" s="749"/>
    </row>
    <row r="19" spans="1:6">
      <c r="A19" s="432"/>
      <c r="B19" s="433" t="s">
        <v>471</v>
      </c>
      <c r="C19" s="747"/>
      <c r="D19" s="748"/>
      <c r="E19" s="748"/>
      <c r="F19" s="748"/>
    </row>
    <row r="20" spans="1:6">
      <c r="A20" s="432"/>
      <c r="B20" s="434" t="s">
        <v>472</v>
      </c>
      <c r="C20" s="749"/>
      <c r="D20" s="749"/>
      <c r="E20" s="749"/>
      <c r="F20" s="748"/>
    </row>
    <row r="21" spans="1:6">
      <c r="A21" s="432"/>
      <c r="B21" s="434" t="s">
        <v>149</v>
      </c>
      <c r="C21" s="749"/>
      <c r="D21" s="749"/>
      <c r="E21" s="749"/>
      <c r="F21" s="748"/>
    </row>
    <row r="22" spans="1:6">
      <c r="A22" s="428">
        <v>2</v>
      </c>
      <c r="B22" s="430" t="s">
        <v>473</v>
      </c>
      <c r="C22" s="745"/>
      <c r="D22" s="746"/>
      <c r="E22" s="746"/>
      <c r="F22" s="746"/>
    </row>
    <row r="23" spans="1:6">
      <c r="A23" s="432"/>
      <c r="B23" s="434" t="s">
        <v>474</v>
      </c>
      <c r="C23" s="747"/>
      <c r="D23" s="750"/>
      <c r="E23" s="748"/>
      <c r="F23" s="748"/>
    </row>
    <row r="24" spans="1:6">
      <c r="A24" s="432"/>
      <c r="B24" s="433" t="s">
        <v>149</v>
      </c>
      <c r="C24" s="748"/>
      <c r="D24" s="748"/>
      <c r="E24" s="748"/>
      <c r="F24" s="748"/>
    </row>
    <row r="25" spans="1:6">
      <c r="A25" s="428" t="s">
        <v>40</v>
      </c>
      <c r="B25" s="391" t="s">
        <v>578</v>
      </c>
      <c r="C25" s="746">
        <f>+C26</f>
        <v>0</v>
      </c>
      <c r="D25" s="746"/>
      <c r="E25" s="746"/>
      <c r="F25" s="746"/>
    </row>
    <row r="26" spans="1:6">
      <c r="A26" s="428">
        <v>1</v>
      </c>
      <c r="B26" s="430" t="s">
        <v>467</v>
      </c>
      <c r="C26" s="746">
        <f>+'Bieu 2'!Q51</f>
        <v>0</v>
      </c>
      <c r="D26" s="746"/>
      <c r="E26" s="746"/>
      <c r="F26" s="746"/>
    </row>
    <row r="27" spans="1:6">
      <c r="A27" s="428"/>
      <c r="B27" s="430" t="s">
        <v>468</v>
      </c>
      <c r="C27" s="747"/>
      <c r="D27" s="746"/>
      <c r="E27" s="746"/>
      <c r="F27" s="746"/>
    </row>
    <row r="28" spans="1:6">
      <c r="A28" s="432"/>
      <c r="B28" s="433" t="s">
        <v>469</v>
      </c>
      <c r="C28" s="747"/>
      <c r="D28" s="748"/>
      <c r="E28" s="748"/>
      <c r="F28" s="748"/>
    </row>
    <row r="29" spans="1:6">
      <c r="A29" s="431"/>
      <c r="B29" s="434" t="s">
        <v>470</v>
      </c>
      <c r="C29" s="747"/>
      <c r="D29" s="749"/>
      <c r="E29" s="749"/>
      <c r="F29" s="749"/>
    </row>
    <row r="30" spans="1:6">
      <c r="A30" s="431"/>
      <c r="B30" s="434" t="s">
        <v>149</v>
      </c>
      <c r="C30" s="747"/>
      <c r="D30" s="749"/>
      <c r="E30" s="749"/>
      <c r="F30" s="749"/>
    </row>
    <row r="31" spans="1:6">
      <c r="A31" s="432"/>
      <c r="B31" s="433" t="s">
        <v>471</v>
      </c>
      <c r="C31" s="747"/>
      <c r="D31" s="748"/>
      <c r="E31" s="748"/>
      <c r="F31" s="748"/>
    </row>
    <row r="32" spans="1:6">
      <c r="A32" s="432"/>
      <c r="B32" s="434" t="s">
        <v>472</v>
      </c>
      <c r="C32" s="749"/>
      <c r="D32" s="749"/>
      <c r="E32" s="749"/>
      <c r="F32" s="748"/>
    </row>
    <row r="33" spans="1:6">
      <c r="A33" s="432"/>
      <c r="B33" s="434" t="s">
        <v>149</v>
      </c>
      <c r="C33" s="749"/>
      <c r="D33" s="749"/>
      <c r="E33" s="749"/>
      <c r="F33" s="748"/>
    </row>
    <row r="34" spans="1:6">
      <c r="A34" s="428">
        <v>2</v>
      </c>
      <c r="B34" s="430" t="s">
        <v>473</v>
      </c>
      <c r="C34" s="745"/>
      <c r="D34" s="746"/>
      <c r="E34" s="746"/>
      <c r="F34" s="746"/>
    </row>
    <row r="35" spans="1:6">
      <c r="A35" s="432"/>
      <c r="B35" s="434" t="s">
        <v>474</v>
      </c>
      <c r="C35" s="747"/>
      <c r="D35" s="750"/>
      <c r="E35" s="748"/>
      <c r="F35" s="748"/>
    </row>
    <row r="36" spans="1:6">
      <c r="A36" s="432"/>
      <c r="B36" s="433" t="s">
        <v>149</v>
      </c>
      <c r="C36" s="748"/>
      <c r="D36" s="748"/>
      <c r="E36" s="748"/>
      <c r="F36" s="748"/>
    </row>
    <row r="37" spans="1:6">
      <c r="A37" s="428" t="s">
        <v>41</v>
      </c>
      <c r="B37" s="391" t="s">
        <v>579</v>
      </c>
      <c r="C37" s="746">
        <f>+C38</f>
        <v>0</v>
      </c>
      <c r="D37" s="746"/>
      <c r="E37" s="746"/>
      <c r="F37" s="746"/>
    </row>
    <row r="38" spans="1:6">
      <c r="A38" s="428">
        <v>1</v>
      </c>
      <c r="B38" s="430" t="s">
        <v>467</v>
      </c>
      <c r="C38" s="746">
        <f>+'Bieu 2'!Q92</f>
        <v>0</v>
      </c>
      <c r="D38" s="746"/>
      <c r="E38" s="746"/>
      <c r="F38" s="746"/>
    </row>
    <row r="39" spans="1:6">
      <c r="A39" s="428"/>
      <c r="B39" s="430" t="s">
        <v>468</v>
      </c>
      <c r="C39" s="747"/>
      <c r="D39" s="746"/>
      <c r="E39" s="746"/>
      <c r="F39" s="746"/>
    </row>
    <row r="40" spans="1:6">
      <c r="A40" s="432"/>
      <c r="B40" s="433" t="s">
        <v>469</v>
      </c>
      <c r="C40" s="747"/>
      <c r="D40" s="748"/>
      <c r="E40" s="748"/>
      <c r="F40" s="748"/>
    </row>
    <row r="41" spans="1:6">
      <c r="A41" s="431"/>
      <c r="B41" s="434" t="s">
        <v>470</v>
      </c>
      <c r="C41" s="747"/>
      <c r="D41" s="749"/>
      <c r="E41" s="749"/>
      <c r="F41" s="749"/>
    </row>
    <row r="42" spans="1:6">
      <c r="A42" s="431"/>
      <c r="B42" s="434" t="s">
        <v>149</v>
      </c>
      <c r="C42" s="747"/>
      <c r="D42" s="749"/>
      <c r="E42" s="749"/>
      <c r="F42" s="749"/>
    </row>
    <row r="43" spans="1:6">
      <c r="A43" s="432"/>
      <c r="B43" s="433" t="s">
        <v>471</v>
      </c>
      <c r="C43" s="747"/>
      <c r="D43" s="748"/>
      <c r="E43" s="748"/>
      <c r="F43" s="748"/>
    </row>
    <row r="44" spans="1:6">
      <c r="A44" s="432"/>
      <c r="B44" s="434" t="s">
        <v>472</v>
      </c>
      <c r="C44" s="749"/>
      <c r="D44" s="749"/>
      <c r="E44" s="749"/>
      <c r="F44" s="748"/>
    </row>
    <row r="45" spans="1:6">
      <c r="A45" s="432"/>
      <c r="B45" s="434" t="s">
        <v>149</v>
      </c>
      <c r="C45" s="749"/>
      <c r="D45" s="749"/>
      <c r="E45" s="749"/>
      <c r="F45" s="748"/>
    </row>
    <row r="46" spans="1:6">
      <c r="A46" s="428">
        <v>2</v>
      </c>
      <c r="B46" s="430" t="s">
        <v>473</v>
      </c>
      <c r="C46" s="745"/>
      <c r="D46" s="746"/>
      <c r="E46" s="746"/>
      <c r="F46" s="746"/>
    </row>
    <row r="47" spans="1:6">
      <c r="A47" s="432"/>
      <c r="B47" s="434" t="s">
        <v>474</v>
      </c>
      <c r="C47" s="747"/>
      <c r="D47" s="750"/>
      <c r="E47" s="748"/>
      <c r="F47" s="748"/>
    </row>
    <row r="48" spans="1:6">
      <c r="A48" s="432"/>
      <c r="B48" s="433" t="s">
        <v>149</v>
      </c>
      <c r="C48" s="748"/>
      <c r="D48" s="748"/>
      <c r="E48" s="748"/>
      <c r="F48" s="748"/>
    </row>
    <row r="49" spans="1:6" ht="31.5" customHeight="1">
      <c r="A49" s="428" t="s">
        <v>42</v>
      </c>
      <c r="B49" s="435" t="s">
        <v>581</v>
      </c>
      <c r="C49" s="746">
        <f>+C50</f>
        <v>0</v>
      </c>
      <c r="D49" s="746"/>
      <c r="E49" s="746"/>
      <c r="F49" s="746"/>
    </row>
    <row r="50" spans="1:6" ht="31.5" customHeight="1">
      <c r="A50" s="428">
        <v>1</v>
      </c>
      <c r="B50" s="430" t="s">
        <v>467</v>
      </c>
      <c r="C50" s="748">
        <f>+'Bieu 2'!Q114</f>
        <v>0</v>
      </c>
      <c r="D50" s="748"/>
      <c r="E50" s="748"/>
      <c r="F50" s="748"/>
    </row>
    <row r="51" spans="1:6">
      <c r="A51" s="428"/>
      <c r="B51" s="430" t="s">
        <v>468</v>
      </c>
      <c r="C51" s="747"/>
      <c r="D51" s="746"/>
      <c r="E51" s="746"/>
      <c r="F51" s="746"/>
    </row>
    <row r="52" spans="1:6">
      <c r="A52" s="432"/>
      <c r="B52" s="433" t="s">
        <v>469</v>
      </c>
      <c r="C52" s="747"/>
      <c r="D52" s="748"/>
      <c r="E52" s="748"/>
      <c r="F52" s="748"/>
    </row>
    <row r="53" spans="1:6">
      <c r="A53" s="431"/>
      <c r="B53" s="434" t="s">
        <v>470</v>
      </c>
      <c r="C53" s="747"/>
      <c r="D53" s="749"/>
      <c r="E53" s="749"/>
      <c r="F53" s="749"/>
    </row>
    <row r="54" spans="1:6">
      <c r="A54" s="431"/>
      <c r="B54" s="434" t="s">
        <v>149</v>
      </c>
      <c r="C54" s="747"/>
      <c r="D54" s="749"/>
      <c r="E54" s="749"/>
      <c r="F54" s="749"/>
    </row>
    <row r="55" spans="1:6">
      <c r="A55" s="432"/>
      <c r="B55" s="433" t="s">
        <v>471</v>
      </c>
      <c r="C55" s="747"/>
      <c r="D55" s="748"/>
      <c r="E55" s="748"/>
      <c r="F55" s="748"/>
    </row>
    <row r="56" spans="1:6">
      <c r="A56" s="432"/>
      <c r="B56" s="434" t="s">
        <v>472</v>
      </c>
      <c r="C56" s="749"/>
      <c r="D56" s="749"/>
      <c r="E56" s="749"/>
      <c r="F56" s="748"/>
    </row>
    <row r="57" spans="1:6">
      <c r="A57" s="432"/>
      <c r="B57" s="434" t="s">
        <v>149</v>
      </c>
      <c r="C57" s="749"/>
      <c r="D57" s="749"/>
      <c r="E57" s="749"/>
      <c r="F57" s="748"/>
    </row>
    <row r="58" spans="1:6">
      <c r="A58" s="428">
        <v>2</v>
      </c>
      <c r="B58" s="430" t="s">
        <v>473</v>
      </c>
      <c r="C58" s="745"/>
      <c r="D58" s="746"/>
      <c r="E58" s="746"/>
      <c r="F58" s="746"/>
    </row>
    <row r="59" spans="1:6">
      <c r="A59" s="432"/>
      <c r="B59" s="434" t="s">
        <v>474</v>
      </c>
      <c r="C59" s="747"/>
      <c r="D59" s="750"/>
      <c r="E59" s="748"/>
      <c r="F59" s="748"/>
    </row>
    <row r="60" spans="1:6">
      <c r="A60" s="432"/>
      <c r="B60" s="433" t="s">
        <v>149</v>
      </c>
      <c r="C60" s="748"/>
      <c r="D60" s="748"/>
      <c r="E60" s="748"/>
      <c r="F60" s="748"/>
    </row>
    <row r="61" spans="1:6">
      <c r="A61" s="436"/>
      <c r="B61" s="437" t="s">
        <v>149</v>
      </c>
      <c r="C61" s="751"/>
      <c r="D61" s="751"/>
      <c r="E61" s="751"/>
      <c r="F61" s="751"/>
    </row>
  </sheetData>
  <mergeCells count="6">
    <mergeCell ref="E6:F6"/>
    <mergeCell ref="A1:D1"/>
    <mergeCell ref="E1:F1"/>
    <mergeCell ref="A2:D2"/>
    <mergeCell ref="A4:F4"/>
    <mergeCell ref="A5:F5"/>
  </mergeCells>
  <pageMargins left="0.62992125984251968" right="0.27559055118110237" top="0.74803149606299213" bottom="0.74803149606299213" header="0.31496062992125984"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10" workbookViewId="0">
      <selection activeCell="J7" sqref="J7:J8"/>
    </sheetView>
  </sheetViews>
  <sheetFormatPr defaultRowHeight="18.75"/>
  <cols>
    <col min="1" max="1" width="3.109375" customWidth="1"/>
    <col min="2" max="2" width="23.6640625" customWidth="1"/>
    <col min="3" max="3" width="4.44140625" customWidth="1"/>
    <col min="4" max="5" width="4.6640625" customWidth="1"/>
    <col min="6" max="6" width="5.77734375" customWidth="1"/>
    <col min="7" max="7" width="4.6640625" customWidth="1"/>
    <col min="8" max="8" width="5" customWidth="1"/>
    <col min="9" max="9" width="5.77734375" customWidth="1"/>
    <col min="10" max="10" width="4.6640625" customWidth="1"/>
    <col min="11" max="11" width="4.5546875" customWidth="1"/>
    <col min="12" max="12" width="6.109375" customWidth="1"/>
  </cols>
  <sheetData>
    <row r="1" spans="1:12" s="563" customFormat="1" ht="17.25">
      <c r="A1" s="1014" t="s">
        <v>562</v>
      </c>
      <c r="B1" s="1014"/>
      <c r="C1" s="1014"/>
      <c r="D1" s="1014"/>
      <c r="E1" s="562"/>
      <c r="F1" s="562"/>
      <c r="G1" s="562"/>
      <c r="H1" s="562"/>
      <c r="I1" s="562"/>
      <c r="J1" s="562"/>
      <c r="K1" s="1134" t="s">
        <v>535</v>
      </c>
      <c r="L1" s="1134"/>
    </row>
    <row r="2" spans="1:12" s="563" customFormat="1" ht="17.25">
      <c r="A2" s="1014" t="s">
        <v>563</v>
      </c>
      <c r="B2" s="1014"/>
      <c r="C2" s="1014"/>
      <c r="D2" s="1014"/>
      <c r="E2" s="562"/>
      <c r="F2" s="562"/>
      <c r="G2" s="562"/>
      <c r="H2" s="562"/>
      <c r="I2" s="562"/>
      <c r="J2" s="562"/>
      <c r="K2" s="562"/>
      <c r="L2" s="562"/>
    </row>
    <row r="3" spans="1:12">
      <c r="A3" s="1135" t="s">
        <v>477</v>
      </c>
      <c r="B3" s="1135"/>
      <c r="C3" s="1135"/>
      <c r="D3" s="1135"/>
      <c r="E3" s="1135"/>
      <c r="F3" s="1135"/>
      <c r="G3" s="1135"/>
      <c r="H3" s="1135"/>
      <c r="I3" s="1135"/>
      <c r="J3" s="1135"/>
      <c r="K3" s="1135"/>
      <c r="L3" s="1135"/>
    </row>
    <row r="4" spans="1:12">
      <c r="A4" s="1135" t="s">
        <v>879</v>
      </c>
      <c r="B4" s="1135"/>
      <c r="C4" s="1135"/>
      <c r="D4" s="1135"/>
      <c r="E4" s="1135"/>
      <c r="F4" s="1135"/>
      <c r="G4" s="1135"/>
      <c r="H4" s="1135"/>
      <c r="I4" s="1135"/>
      <c r="J4" s="1135"/>
      <c r="K4" s="1135"/>
      <c r="L4" s="1135"/>
    </row>
    <row r="5" spans="1:12">
      <c r="A5" s="403"/>
      <c r="B5" s="403"/>
      <c r="C5" s="403"/>
      <c r="D5" s="403"/>
      <c r="E5" s="403"/>
      <c r="F5" s="403"/>
      <c r="G5" s="403"/>
      <c r="H5" s="403"/>
      <c r="I5" s="403"/>
      <c r="J5" s="403"/>
      <c r="K5" s="403"/>
      <c r="L5" s="561" t="s">
        <v>447</v>
      </c>
    </row>
    <row r="6" spans="1:12">
      <c r="A6" s="1132" t="s">
        <v>420</v>
      </c>
      <c r="B6" s="1132" t="s">
        <v>478</v>
      </c>
      <c r="C6" s="1132" t="s">
        <v>876</v>
      </c>
      <c r="D6" s="1132" t="s">
        <v>880</v>
      </c>
      <c r="E6" s="1132"/>
      <c r="F6" s="1132"/>
      <c r="G6" s="1132" t="s">
        <v>725</v>
      </c>
      <c r="H6" s="1132"/>
      <c r="I6" s="1132"/>
      <c r="J6" s="1132" t="s">
        <v>881</v>
      </c>
      <c r="K6" s="1132"/>
      <c r="L6" s="1132"/>
    </row>
    <row r="7" spans="1:12" ht="18.75" customHeight="1">
      <c r="A7" s="1133"/>
      <c r="B7" s="1133"/>
      <c r="C7" s="1133"/>
      <c r="D7" s="1136" t="s">
        <v>423</v>
      </c>
      <c r="E7" s="1133" t="s">
        <v>479</v>
      </c>
      <c r="F7" s="1133" t="s">
        <v>480</v>
      </c>
      <c r="G7" s="1136" t="s">
        <v>423</v>
      </c>
      <c r="H7" s="1133" t="s">
        <v>479</v>
      </c>
      <c r="I7" s="1133" t="s">
        <v>480</v>
      </c>
      <c r="J7" s="1136" t="s">
        <v>423</v>
      </c>
      <c r="K7" s="1133" t="s">
        <v>479</v>
      </c>
      <c r="L7" s="1133" t="s">
        <v>480</v>
      </c>
    </row>
    <row r="8" spans="1:12" ht="69.75" customHeight="1">
      <c r="A8" s="1133"/>
      <c r="B8" s="1133"/>
      <c r="C8" s="1133"/>
      <c r="D8" s="1136"/>
      <c r="E8" s="1133"/>
      <c r="F8" s="1133"/>
      <c r="G8" s="1136"/>
      <c r="H8" s="1133"/>
      <c r="I8" s="1133"/>
      <c r="J8" s="1136"/>
      <c r="K8" s="1133"/>
      <c r="L8" s="1133"/>
    </row>
    <row r="9" spans="1:12">
      <c r="A9" s="438" t="s">
        <v>35</v>
      </c>
      <c r="B9" s="438" t="s">
        <v>36</v>
      </c>
      <c r="C9" s="438">
        <v>1</v>
      </c>
      <c r="D9" s="438">
        <v>2</v>
      </c>
      <c r="E9" s="438">
        <v>3</v>
      </c>
      <c r="F9" s="438" t="s">
        <v>481</v>
      </c>
      <c r="G9" s="438">
        <v>5</v>
      </c>
      <c r="H9" s="438">
        <v>6</v>
      </c>
      <c r="I9" s="438" t="s">
        <v>482</v>
      </c>
      <c r="J9" s="438">
        <v>8</v>
      </c>
      <c r="K9" s="438">
        <v>9</v>
      </c>
      <c r="L9" s="438" t="s">
        <v>483</v>
      </c>
    </row>
    <row r="10" spans="1:12">
      <c r="A10" s="409"/>
      <c r="B10" s="410" t="s">
        <v>484</v>
      </c>
      <c r="C10" s="439"/>
      <c r="D10" s="439"/>
      <c r="E10" s="439"/>
      <c r="F10" s="439"/>
      <c r="G10" s="439"/>
      <c r="H10" s="439"/>
      <c r="I10" s="439"/>
      <c r="J10" s="439"/>
      <c r="K10" s="439"/>
      <c r="L10" s="439"/>
    </row>
    <row r="11" spans="1:12">
      <c r="A11" s="409"/>
      <c r="B11" s="440" t="s">
        <v>485</v>
      </c>
      <c r="C11" s="439"/>
      <c r="D11" s="439"/>
      <c r="E11" s="439"/>
      <c r="F11" s="439"/>
      <c r="G11" s="439"/>
      <c r="H11" s="439"/>
      <c r="I11" s="439"/>
      <c r="J11" s="439"/>
      <c r="K11" s="439"/>
      <c r="L11" s="439"/>
    </row>
    <row r="12" spans="1:12">
      <c r="A12" s="409"/>
      <c r="B12" s="440" t="s">
        <v>486</v>
      </c>
      <c r="C12" s="439"/>
      <c r="D12" s="439"/>
      <c r="E12" s="439"/>
      <c r="F12" s="439"/>
      <c r="G12" s="439"/>
      <c r="H12" s="439"/>
      <c r="I12" s="439"/>
      <c r="J12" s="439"/>
      <c r="K12" s="439"/>
      <c r="L12" s="439"/>
    </row>
    <row r="13" spans="1:12" ht="25.5">
      <c r="A13" s="381">
        <v>1</v>
      </c>
      <c r="B13" s="441" t="s">
        <v>569</v>
      </c>
      <c r="C13" s="383"/>
      <c r="D13" s="383"/>
      <c r="E13" s="383"/>
      <c r="F13" s="383"/>
      <c r="G13" s="383"/>
      <c r="H13" s="383"/>
      <c r="I13" s="442"/>
      <c r="J13" s="442"/>
      <c r="K13" s="442"/>
      <c r="L13" s="442"/>
    </row>
    <row r="14" spans="1:12">
      <c r="A14" s="381"/>
      <c r="B14" s="443" t="s">
        <v>485</v>
      </c>
      <c r="C14" s="383"/>
      <c r="D14" s="383"/>
      <c r="E14" s="383"/>
      <c r="F14" s="383"/>
      <c r="G14" s="383"/>
      <c r="H14" s="383"/>
      <c r="I14" s="442"/>
      <c r="J14" s="442"/>
      <c r="K14" s="442"/>
      <c r="L14" s="442"/>
    </row>
    <row r="15" spans="1:12">
      <c r="A15" s="381"/>
      <c r="B15" s="443" t="s">
        <v>487</v>
      </c>
      <c r="C15" s="383"/>
      <c r="D15" s="383"/>
      <c r="E15" s="383"/>
      <c r="F15" s="383"/>
      <c r="G15" s="383"/>
      <c r="H15" s="383"/>
      <c r="I15" s="442"/>
      <c r="J15" s="442"/>
      <c r="K15" s="442"/>
      <c r="L15" s="442"/>
    </row>
    <row r="16" spans="1:12">
      <c r="A16" s="381">
        <v>2</v>
      </c>
      <c r="B16" s="441" t="s">
        <v>571</v>
      </c>
      <c r="C16" s="381"/>
      <c r="D16" s="381"/>
      <c r="E16" s="381"/>
      <c r="F16" s="381"/>
      <c r="G16" s="381"/>
      <c r="H16" s="381"/>
      <c r="I16" s="442"/>
      <c r="J16" s="442"/>
      <c r="K16" s="442"/>
      <c r="L16" s="442"/>
    </row>
    <row r="17" spans="1:12">
      <c r="A17" s="381"/>
      <c r="B17" s="443" t="s">
        <v>485</v>
      </c>
      <c r="C17" s="381"/>
      <c r="D17" s="381"/>
      <c r="E17" s="381"/>
      <c r="F17" s="381"/>
      <c r="G17" s="381"/>
      <c r="H17" s="381"/>
      <c r="I17" s="442"/>
      <c r="J17" s="442"/>
      <c r="K17" s="442"/>
      <c r="L17" s="442"/>
    </row>
    <row r="18" spans="1:12">
      <c r="A18" s="381"/>
      <c r="B18" s="443" t="s">
        <v>487</v>
      </c>
      <c r="C18" s="381"/>
      <c r="D18" s="381"/>
      <c r="E18" s="381"/>
      <c r="F18" s="381"/>
      <c r="G18" s="381"/>
      <c r="H18" s="381"/>
      <c r="I18" s="442"/>
      <c r="J18" s="442"/>
      <c r="K18" s="442"/>
      <c r="L18" s="442"/>
    </row>
    <row r="19" spans="1:12" ht="25.5">
      <c r="A19" s="381">
        <f>+A16+1</f>
        <v>3</v>
      </c>
      <c r="B19" s="441" t="s">
        <v>584</v>
      </c>
      <c r="C19" s="381"/>
      <c r="D19" s="381"/>
      <c r="E19" s="381"/>
      <c r="F19" s="381"/>
      <c r="G19" s="381"/>
      <c r="H19" s="381"/>
      <c r="I19" s="442"/>
      <c r="J19" s="442"/>
      <c r="K19" s="442"/>
      <c r="L19" s="442"/>
    </row>
    <row r="20" spans="1:12">
      <c r="A20" s="381"/>
      <c r="B20" s="443" t="s">
        <v>485</v>
      </c>
      <c r="C20" s="381"/>
      <c r="D20" s="381"/>
      <c r="E20" s="381"/>
      <c r="F20" s="381"/>
      <c r="G20" s="381"/>
      <c r="H20" s="381"/>
      <c r="I20" s="442"/>
      <c r="J20" s="442"/>
      <c r="K20" s="442"/>
      <c r="L20" s="442"/>
    </row>
    <row r="21" spans="1:12">
      <c r="A21" s="381"/>
      <c r="B21" s="443" t="s">
        <v>487</v>
      </c>
      <c r="C21" s="381"/>
      <c r="D21" s="381"/>
      <c r="E21" s="381"/>
      <c r="F21" s="381"/>
      <c r="G21" s="381"/>
      <c r="H21" s="381"/>
      <c r="I21" s="442"/>
      <c r="J21" s="442"/>
      <c r="K21" s="442"/>
      <c r="L21" s="442"/>
    </row>
    <row r="22" spans="1:12" ht="25.5">
      <c r="A22" s="381">
        <f>+A19+1</f>
        <v>4</v>
      </c>
      <c r="B22" s="441" t="s">
        <v>572</v>
      </c>
      <c r="C22" s="381"/>
      <c r="D22" s="381"/>
      <c r="E22" s="381"/>
      <c r="F22" s="381" t="s">
        <v>45</v>
      </c>
      <c r="G22" s="381"/>
      <c r="H22" s="381"/>
      <c r="I22" s="442"/>
      <c r="J22" s="442"/>
      <c r="K22" s="442"/>
      <c r="L22" s="442"/>
    </row>
    <row r="23" spans="1:12">
      <c r="A23" s="381"/>
      <c r="B23" s="443" t="s">
        <v>485</v>
      </c>
      <c r="C23" s="381"/>
      <c r="D23" s="381"/>
      <c r="E23" s="381"/>
      <c r="F23" s="381"/>
      <c r="G23" s="381"/>
      <c r="H23" s="381"/>
      <c r="I23" s="442"/>
      <c r="J23" s="442"/>
      <c r="K23" s="442"/>
      <c r="L23" s="442"/>
    </row>
    <row r="24" spans="1:12">
      <c r="A24" s="381"/>
      <c r="B24" s="443" t="s">
        <v>487</v>
      </c>
      <c r="C24" s="444"/>
      <c r="D24" s="444"/>
      <c r="E24" s="444"/>
      <c r="F24" s="444"/>
      <c r="G24" s="445"/>
      <c r="H24" s="445"/>
      <c r="I24" s="442"/>
      <c r="J24" s="442"/>
      <c r="K24" s="442"/>
      <c r="L24" s="442"/>
    </row>
    <row r="25" spans="1:12" ht="25.5">
      <c r="A25" s="446">
        <v>5</v>
      </c>
      <c r="B25" s="441" t="s">
        <v>573</v>
      </c>
      <c r="C25" s="444"/>
      <c r="D25" s="444"/>
      <c r="E25" s="444"/>
      <c r="F25" s="444"/>
      <c r="G25" s="445"/>
      <c r="H25" s="445"/>
      <c r="I25" s="442"/>
      <c r="J25" s="442"/>
      <c r="K25" s="442"/>
      <c r="L25" s="442"/>
    </row>
    <row r="26" spans="1:12">
      <c r="A26" s="381"/>
      <c r="B26" s="443" t="s">
        <v>485</v>
      </c>
      <c r="C26" s="444"/>
      <c r="D26" s="444"/>
      <c r="E26" s="444"/>
      <c r="F26" s="444"/>
      <c r="G26" s="445"/>
      <c r="H26" s="445"/>
      <c r="I26" s="442"/>
      <c r="J26" s="442"/>
      <c r="K26" s="442"/>
      <c r="L26" s="442"/>
    </row>
    <row r="27" spans="1:12">
      <c r="A27" s="381"/>
      <c r="B27" s="443" t="s">
        <v>487</v>
      </c>
      <c r="C27" s="444"/>
      <c r="D27" s="444"/>
      <c r="E27" s="444"/>
      <c r="F27" s="444"/>
      <c r="G27" s="445"/>
      <c r="H27" s="445"/>
      <c r="I27" s="442"/>
      <c r="J27" s="442"/>
      <c r="K27" s="442"/>
      <c r="L27" s="442"/>
    </row>
    <row r="28" spans="1:12">
      <c r="A28" s="381">
        <v>6</v>
      </c>
      <c r="B28" s="447" t="s">
        <v>488</v>
      </c>
      <c r="C28" s="444"/>
      <c r="D28" s="444"/>
      <c r="E28" s="444"/>
      <c r="F28" s="444"/>
      <c r="G28" s="445"/>
      <c r="H28" s="445"/>
      <c r="I28" s="442"/>
      <c r="J28" s="442"/>
      <c r="K28" s="442"/>
      <c r="L28" s="442"/>
    </row>
    <row r="29" spans="1:12">
      <c r="A29" s="381"/>
      <c r="B29" s="443" t="s">
        <v>485</v>
      </c>
      <c r="C29" s="444"/>
      <c r="D29" s="444"/>
      <c r="E29" s="444"/>
      <c r="F29" s="444"/>
      <c r="G29" s="445"/>
      <c r="H29" s="445"/>
      <c r="I29" s="442"/>
      <c r="J29" s="442"/>
      <c r="K29" s="442"/>
      <c r="L29" s="442"/>
    </row>
    <row r="30" spans="1:12">
      <c r="A30" s="381"/>
      <c r="B30" s="443" t="s">
        <v>487</v>
      </c>
      <c r="C30" s="444"/>
      <c r="D30" s="444"/>
      <c r="E30" s="444"/>
      <c r="F30" s="444"/>
      <c r="G30" s="445"/>
      <c r="H30" s="445"/>
      <c r="I30" s="442"/>
      <c r="J30" s="442"/>
      <c r="K30" s="442"/>
      <c r="L30" s="442"/>
    </row>
    <row r="31" spans="1:12">
      <c r="A31" s="448"/>
      <c r="B31" s="449"/>
      <c r="C31" s="450"/>
      <c r="D31" s="450"/>
      <c r="E31" s="451"/>
      <c r="F31" s="451"/>
      <c r="G31" s="451"/>
      <c r="H31" s="451"/>
      <c r="I31" s="452"/>
      <c r="J31" s="452"/>
      <c r="K31" s="452"/>
      <c r="L31" s="452"/>
    </row>
    <row r="32" spans="1:12">
      <c r="A32" s="403"/>
      <c r="B32" s="403"/>
      <c r="C32" s="403"/>
      <c r="D32" s="403"/>
      <c r="E32" s="403"/>
      <c r="F32" s="403"/>
      <c r="G32" s="403"/>
      <c r="H32" s="403"/>
      <c r="I32" s="403"/>
      <c r="J32" s="405" t="s">
        <v>445</v>
      </c>
      <c r="K32" s="403"/>
      <c r="L32" s="403"/>
    </row>
    <row r="33" spans="1:12">
      <c r="A33" s="403"/>
      <c r="B33" s="403"/>
      <c r="C33" s="403"/>
      <c r="D33" s="403"/>
      <c r="E33" s="403"/>
      <c r="F33" s="403"/>
      <c r="G33" s="403"/>
      <c r="H33" s="403"/>
      <c r="I33" s="403"/>
      <c r="J33" s="406" t="s">
        <v>47</v>
      </c>
      <c r="K33" s="403"/>
      <c r="L33" s="403"/>
    </row>
    <row r="34" spans="1:12">
      <c r="A34" s="403"/>
      <c r="B34" s="403"/>
      <c r="C34" s="403"/>
      <c r="D34" s="403"/>
      <c r="E34" s="403"/>
      <c r="F34" s="403"/>
      <c r="G34" s="403"/>
      <c r="H34" s="403"/>
      <c r="I34" s="403"/>
      <c r="J34" s="407" t="s">
        <v>48</v>
      </c>
      <c r="K34" s="403"/>
      <c r="L34" s="403"/>
    </row>
  </sheetData>
  <mergeCells count="20">
    <mergeCell ref="J6:L6"/>
    <mergeCell ref="D7:D8"/>
    <mergeCell ref="E7:E8"/>
    <mergeCell ref="F7:F8"/>
    <mergeCell ref="G7:G8"/>
    <mergeCell ref="H7:H8"/>
    <mergeCell ref="I7:I8"/>
    <mergeCell ref="J7:J8"/>
    <mergeCell ref="K7:K8"/>
    <mergeCell ref="L7:L8"/>
    <mergeCell ref="A1:D1"/>
    <mergeCell ref="K1:L1"/>
    <mergeCell ref="A2:D2"/>
    <mergeCell ref="A3:L3"/>
    <mergeCell ref="A4:L4"/>
    <mergeCell ref="A6:A8"/>
    <mergeCell ref="B6:B8"/>
    <mergeCell ref="C6:C8"/>
    <mergeCell ref="D6:F6"/>
    <mergeCell ref="G6:I6"/>
  </mergeCells>
  <pageMargins left="0.70866141732283472" right="0.70866141732283472" top="0.74803149606299213" bottom="0.74803149606299213" header="0.31496062992125984" footer="0.31496062992125984"/>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zoomScale="85" zoomScaleNormal="85" workbookViewId="0">
      <selection activeCell="J11" sqref="J11"/>
    </sheetView>
  </sheetViews>
  <sheetFormatPr defaultRowHeight="18.75"/>
  <cols>
    <col min="1" max="1" width="3.21875" customWidth="1"/>
    <col min="2" max="2" width="19.109375" customWidth="1"/>
    <col min="3" max="3" width="13.33203125" customWidth="1"/>
    <col min="4" max="4" width="11.21875" customWidth="1"/>
    <col min="5" max="5" width="9" customWidth="1"/>
    <col min="6" max="6" width="6.21875" customWidth="1"/>
    <col min="7" max="7" width="5" customWidth="1"/>
    <col min="8" max="8" width="5.5546875" customWidth="1"/>
    <col min="9" max="9" width="5.44140625" customWidth="1"/>
    <col min="10" max="10" width="6.33203125" customWidth="1"/>
    <col min="11" max="11" width="5" customWidth="1"/>
    <col min="12" max="12" width="4.6640625" customWidth="1"/>
    <col min="13" max="13" width="6.6640625" customWidth="1"/>
    <col min="14" max="14" width="5" customWidth="1"/>
    <col min="15" max="15" width="4.33203125" customWidth="1"/>
  </cols>
  <sheetData>
    <row r="1" spans="1:15" s="556" customFormat="1" ht="16.5">
      <c r="A1" s="1014" t="s">
        <v>562</v>
      </c>
      <c r="B1" s="1014"/>
      <c r="C1" s="1014"/>
      <c r="D1" s="1014"/>
      <c r="E1" s="555"/>
      <c r="F1" s="555"/>
      <c r="G1" s="555"/>
      <c r="H1" s="555"/>
      <c r="I1" s="555"/>
      <c r="J1" s="555"/>
      <c r="K1" s="555"/>
      <c r="L1" s="555"/>
      <c r="M1" s="1138" t="s">
        <v>565</v>
      </c>
      <c r="N1" s="1138"/>
      <c r="O1" s="1138"/>
    </row>
    <row r="2" spans="1:15" s="556" customFormat="1" ht="16.5">
      <c r="A2" s="1014" t="s">
        <v>563</v>
      </c>
      <c r="B2" s="1014"/>
      <c r="C2" s="1014"/>
      <c r="D2" s="1014"/>
      <c r="E2" s="557"/>
      <c r="F2" s="557"/>
      <c r="G2" s="557"/>
      <c r="H2" s="557"/>
      <c r="I2" s="557"/>
      <c r="J2" s="557"/>
      <c r="K2" s="557"/>
      <c r="L2" s="557"/>
      <c r="M2" s="557"/>
      <c r="N2" s="557"/>
      <c r="O2" s="557"/>
    </row>
    <row r="3" spans="1:15">
      <c r="A3" s="1139" t="s">
        <v>489</v>
      </c>
      <c r="B3" s="1139"/>
      <c r="C3" s="1139"/>
      <c r="D3" s="1139"/>
      <c r="E3" s="1139"/>
      <c r="F3" s="1139"/>
      <c r="G3" s="1139"/>
      <c r="H3" s="1139"/>
      <c r="I3" s="1139"/>
      <c r="J3" s="1139"/>
      <c r="K3" s="1139"/>
      <c r="L3" s="1139"/>
      <c r="M3" s="1139"/>
      <c r="N3" s="1139"/>
      <c r="O3" s="1139"/>
    </row>
    <row r="4" spans="1:15">
      <c r="A4" s="1120" t="s">
        <v>882</v>
      </c>
      <c r="B4" s="1120"/>
      <c r="C4" s="1120"/>
      <c r="D4" s="1120"/>
      <c r="E4" s="1120"/>
      <c r="F4" s="1120"/>
      <c r="G4" s="1120"/>
      <c r="H4" s="1120"/>
      <c r="I4" s="1120"/>
      <c r="J4" s="1120"/>
      <c r="K4" s="1120"/>
      <c r="L4" s="1120"/>
      <c r="M4" s="1120"/>
      <c r="N4" s="1120"/>
      <c r="O4" s="1120"/>
    </row>
    <row r="5" spans="1:15">
      <c r="A5" s="1119" t="s">
        <v>447</v>
      </c>
      <c r="B5" s="1119"/>
      <c r="C5" s="1119"/>
      <c r="D5" s="1119"/>
      <c r="E5" s="1119"/>
      <c r="F5" s="1119"/>
      <c r="G5" s="1119"/>
      <c r="H5" s="1119"/>
      <c r="I5" s="1119"/>
      <c r="J5" s="1119"/>
      <c r="K5" s="1119"/>
      <c r="L5" s="1119"/>
      <c r="M5" s="1119"/>
      <c r="N5" s="1119"/>
      <c r="O5" s="1119"/>
    </row>
    <row r="6" spans="1:15">
      <c r="A6" s="1137" t="s">
        <v>420</v>
      </c>
      <c r="B6" s="1137" t="s">
        <v>490</v>
      </c>
      <c r="C6" s="1137" t="s">
        <v>491</v>
      </c>
      <c r="D6" s="1137" t="s">
        <v>726</v>
      </c>
      <c r="E6" s="1137" t="s">
        <v>492</v>
      </c>
      <c r="F6" s="1137" t="s">
        <v>493</v>
      </c>
      <c r="G6" s="1137" t="s">
        <v>494</v>
      </c>
      <c r="H6" s="1137"/>
      <c r="I6" s="1137"/>
      <c r="J6" s="1137"/>
      <c r="K6" s="1137"/>
      <c r="L6" s="1137"/>
      <c r="M6" s="1137"/>
      <c r="N6" s="1137"/>
      <c r="O6" s="1137"/>
    </row>
    <row r="7" spans="1:15">
      <c r="A7" s="1137"/>
      <c r="B7" s="1137"/>
      <c r="C7" s="1137"/>
      <c r="D7" s="1137"/>
      <c r="E7" s="1137"/>
      <c r="F7" s="1137"/>
      <c r="G7" s="1137" t="s">
        <v>49</v>
      </c>
      <c r="H7" s="1137" t="s">
        <v>495</v>
      </c>
      <c r="I7" s="1137"/>
      <c r="J7" s="1137" t="s">
        <v>496</v>
      </c>
      <c r="K7" s="1137"/>
      <c r="L7" s="1137"/>
      <c r="M7" s="1137"/>
      <c r="N7" s="1137"/>
      <c r="O7" s="1137"/>
    </row>
    <row r="8" spans="1:15">
      <c r="A8" s="1137"/>
      <c r="B8" s="1137"/>
      <c r="C8" s="1137"/>
      <c r="D8" s="1137"/>
      <c r="E8" s="1137"/>
      <c r="F8" s="1137"/>
      <c r="G8" s="1137"/>
      <c r="H8" s="1137" t="s">
        <v>497</v>
      </c>
      <c r="I8" s="1137" t="s">
        <v>498</v>
      </c>
      <c r="J8" s="1137" t="s">
        <v>499</v>
      </c>
      <c r="K8" s="1137" t="s">
        <v>495</v>
      </c>
      <c r="L8" s="1137"/>
      <c r="M8" s="1137" t="s">
        <v>500</v>
      </c>
      <c r="N8" s="1137" t="s">
        <v>495</v>
      </c>
      <c r="O8" s="1137"/>
    </row>
    <row r="9" spans="1:15" ht="35.25" customHeight="1">
      <c r="A9" s="1137"/>
      <c r="B9" s="1137"/>
      <c r="C9" s="1137"/>
      <c r="D9" s="1137"/>
      <c r="E9" s="1137"/>
      <c r="F9" s="1137"/>
      <c r="G9" s="1137"/>
      <c r="H9" s="1137"/>
      <c r="I9" s="1137"/>
      <c r="J9" s="1137"/>
      <c r="K9" s="494" t="s">
        <v>497</v>
      </c>
      <c r="L9" s="494" t="s">
        <v>498</v>
      </c>
      <c r="M9" s="1137"/>
      <c r="N9" s="494" t="s">
        <v>497</v>
      </c>
      <c r="O9" s="494" t="s">
        <v>498</v>
      </c>
    </row>
    <row r="10" spans="1:15" ht="24">
      <c r="A10" s="654">
        <v>1</v>
      </c>
      <c r="B10" s="654">
        <f>+A10+1</f>
        <v>2</v>
      </c>
      <c r="C10" s="654">
        <f t="shared" ref="C10:O10" si="0">+B10+1</f>
        <v>3</v>
      </c>
      <c r="D10" s="654">
        <f t="shared" si="0"/>
        <v>4</v>
      </c>
      <c r="E10" s="654">
        <f t="shared" si="0"/>
        <v>5</v>
      </c>
      <c r="F10" s="654">
        <f t="shared" si="0"/>
        <v>6</v>
      </c>
      <c r="G10" s="654" t="s">
        <v>115</v>
      </c>
      <c r="H10" s="654" t="s">
        <v>501</v>
      </c>
      <c r="I10" s="654" t="s">
        <v>502</v>
      </c>
      <c r="J10" s="654" t="s">
        <v>503</v>
      </c>
      <c r="K10" s="654">
        <v>11</v>
      </c>
      <c r="L10" s="654">
        <f t="shared" si="0"/>
        <v>12</v>
      </c>
      <c r="M10" s="654" t="s">
        <v>504</v>
      </c>
      <c r="N10" s="654">
        <v>14</v>
      </c>
      <c r="O10" s="654">
        <f t="shared" si="0"/>
        <v>15</v>
      </c>
    </row>
    <row r="11" spans="1:15">
      <c r="A11" s="651" t="s">
        <v>38</v>
      </c>
      <c r="B11" s="652" t="s">
        <v>505</v>
      </c>
      <c r="C11" s="653"/>
      <c r="D11" s="653"/>
      <c r="E11" s="653"/>
      <c r="F11" s="653"/>
      <c r="G11" s="653"/>
      <c r="H11" s="653"/>
      <c r="I11" s="653"/>
      <c r="J11" s="653"/>
      <c r="K11" s="653"/>
      <c r="L11" s="653"/>
      <c r="M11" s="653"/>
      <c r="N11" s="653"/>
      <c r="O11" s="653"/>
    </row>
    <row r="12" spans="1:15" ht="28.5">
      <c r="A12" s="453">
        <v>1</v>
      </c>
      <c r="B12" s="394" t="s">
        <v>506</v>
      </c>
      <c r="C12" s="456" t="s">
        <v>507</v>
      </c>
      <c r="D12" s="456" t="s">
        <v>508</v>
      </c>
      <c r="E12" s="456" t="s">
        <v>509</v>
      </c>
      <c r="F12" s="456" t="s">
        <v>314</v>
      </c>
      <c r="G12" s="455"/>
      <c r="H12" s="455"/>
      <c r="I12" s="455"/>
      <c r="J12" s="455"/>
      <c r="K12" s="455"/>
      <c r="L12" s="455"/>
      <c r="M12" s="455"/>
      <c r="N12" s="455"/>
      <c r="O12" s="455"/>
    </row>
    <row r="13" spans="1:15" ht="28.5">
      <c r="A13" s="456"/>
      <c r="B13" s="455"/>
      <c r="C13" s="455"/>
      <c r="D13" s="455"/>
      <c r="E13" s="456" t="s">
        <v>510</v>
      </c>
      <c r="F13" s="457"/>
      <c r="G13" s="455"/>
      <c r="H13" s="455"/>
      <c r="I13" s="455"/>
      <c r="J13" s="455"/>
      <c r="K13" s="455"/>
      <c r="L13" s="455"/>
      <c r="M13" s="455"/>
      <c r="N13" s="455"/>
      <c r="O13" s="455"/>
    </row>
    <row r="14" spans="1:15">
      <c r="A14" s="456"/>
      <c r="B14" s="455"/>
      <c r="C14" s="455"/>
      <c r="D14" s="455"/>
      <c r="E14" s="455"/>
      <c r="F14" s="456" t="s">
        <v>314</v>
      </c>
      <c r="G14" s="455"/>
      <c r="H14" s="455"/>
      <c r="I14" s="455"/>
      <c r="J14" s="455"/>
      <c r="K14" s="455"/>
      <c r="L14" s="455"/>
      <c r="M14" s="455"/>
      <c r="N14" s="455"/>
      <c r="O14" s="455"/>
    </row>
    <row r="15" spans="1:15">
      <c r="A15" s="456"/>
      <c r="B15" s="455"/>
      <c r="C15" s="455"/>
      <c r="D15" s="455"/>
      <c r="E15" s="455"/>
      <c r="F15" s="456" t="s">
        <v>511</v>
      </c>
      <c r="G15" s="455"/>
      <c r="H15" s="455"/>
      <c r="I15" s="455"/>
      <c r="J15" s="455"/>
      <c r="K15" s="455"/>
      <c r="L15" s="455"/>
      <c r="M15" s="455"/>
      <c r="N15" s="455"/>
      <c r="O15" s="455"/>
    </row>
    <row r="16" spans="1:15" ht="28.5">
      <c r="A16" s="458">
        <v>2</v>
      </c>
      <c r="B16" s="459" t="s">
        <v>512</v>
      </c>
      <c r="C16" s="456" t="s">
        <v>513</v>
      </c>
      <c r="D16" s="456" t="s">
        <v>514</v>
      </c>
      <c r="E16" s="456" t="s">
        <v>509</v>
      </c>
      <c r="F16" s="456" t="s">
        <v>196</v>
      </c>
      <c r="G16" s="455"/>
      <c r="H16" s="455"/>
      <c r="I16" s="455"/>
      <c r="J16" s="455"/>
      <c r="K16" s="455"/>
      <c r="L16" s="455"/>
      <c r="M16" s="455"/>
      <c r="N16" s="455"/>
      <c r="O16" s="455"/>
    </row>
    <row r="17" spans="1:15" ht="28.5">
      <c r="A17" s="456"/>
      <c r="B17" s="455"/>
      <c r="C17" s="455"/>
      <c r="D17" s="455"/>
      <c r="E17" s="456" t="s">
        <v>510</v>
      </c>
      <c r="F17" s="457"/>
      <c r="G17" s="455"/>
      <c r="H17" s="455"/>
      <c r="I17" s="455"/>
      <c r="J17" s="455"/>
      <c r="K17" s="455"/>
      <c r="L17" s="455"/>
      <c r="M17" s="455"/>
      <c r="N17" s="455"/>
      <c r="O17" s="455"/>
    </row>
    <row r="18" spans="1:15">
      <c r="A18" s="456"/>
      <c r="B18" s="455" t="s">
        <v>515</v>
      </c>
      <c r="C18" s="455" t="s">
        <v>515</v>
      </c>
      <c r="D18" s="455" t="s">
        <v>515</v>
      </c>
      <c r="E18" s="455" t="s">
        <v>515</v>
      </c>
      <c r="F18" s="460" t="s">
        <v>196</v>
      </c>
      <c r="G18" s="455"/>
      <c r="H18" s="455"/>
      <c r="I18" s="455"/>
      <c r="J18" s="455"/>
      <c r="K18" s="455"/>
      <c r="L18" s="455"/>
      <c r="M18" s="455"/>
      <c r="N18" s="455"/>
      <c r="O18" s="455"/>
    </row>
    <row r="19" spans="1:15">
      <c r="A19" s="456"/>
      <c r="B19" s="455"/>
      <c r="C19" s="455"/>
      <c r="D19" s="455"/>
      <c r="E19" s="455"/>
      <c r="F19" s="457"/>
      <c r="G19" s="455"/>
      <c r="H19" s="455"/>
      <c r="I19" s="455"/>
      <c r="J19" s="455"/>
      <c r="K19" s="455"/>
      <c r="L19" s="455"/>
      <c r="M19" s="455"/>
      <c r="N19" s="455"/>
      <c r="O19" s="455"/>
    </row>
    <row r="20" spans="1:15" ht="28.5">
      <c r="A20" s="458">
        <v>3</v>
      </c>
      <c r="B20" s="459" t="s">
        <v>348</v>
      </c>
      <c r="C20" s="456" t="s">
        <v>516</v>
      </c>
      <c r="D20" s="456"/>
      <c r="E20" s="456" t="s">
        <v>517</v>
      </c>
      <c r="F20" s="456"/>
      <c r="G20" s="455"/>
      <c r="H20" s="455"/>
      <c r="I20" s="455"/>
      <c r="J20" s="455"/>
      <c r="K20" s="455"/>
      <c r="L20" s="455"/>
      <c r="M20" s="455"/>
      <c r="N20" s="455"/>
      <c r="O20" s="455"/>
    </row>
    <row r="21" spans="1:15">
      <c r="A21" s="456"/>
      <c r="B21" s="455" t="s">
        <v>515</v>
      </c>
      <c r="C21" s="455" t="s">
        <v>515</v>
      </c>
      <c r="D21" s="455" t="s">
        <v>515</v>
      </c>
      <c r="E21" s="455" t="s">
        <v>515</v>
      </c>
      <c r="F21" s="460" t="s">
        <v>196</v>
      </c>
      <c r="G21" s="455"/>
      <c r="H21" s="455"/>
      <c r="I21" s="455"/>
      <c r="J21" s="455"/>
      <c r="K21" s="455"/>
      <c r="L21" s="455"/>
      <c r="M21" s="455"/>
      <c r="N21" s="455"/>
      <c r="O21" s="455"/>
    </row>
    <row r="22" spans="1:15" ht="28.5">
      <c r="A22" s="453" t="s">
        <v>40</v>
      </c>
      <c r="B22" s="454" t="s">
        <v>518</v>
      </c>
      <c r="C22" s="461" t="s">
        <v>516</v>
      </c>
      <c r="D22" s="453"/>
      <c r="E22" s="453" t="s">
        <v>517</v>
      </c>
      <c r="F22" s="453"/>
      <c r="G22" s="454"/>
      <c r="H22" s="454"/>
      <c r="I22" s="454"/>
      <c r="J22" s="454"/>
      <c r="K22" s="454"/>
      <c r="L22" s="454"/>
      <c r="M22" s="454"/>
      <c r="N22" s="454"/>
      <c r="O22" s="454"/>
    </row>
    <row r="23" spans="1:15">
      <c r="A23" s="456"/>
      <c r="B23" s="455" t="s">
        <v>515</v>
      </c>
      <c r="C23" s="455" t="s">
        <v>515</v>
      </c>
      <c r="D23" s="455" t="s">
        <v>515</v>
      </c>
      <c r="E23" s="455" t="s">
        <v>515</v>
      </c>
      <c r="F23" s="460" t="s">
        <v>196</v>
      </c>
      <c r="G23" s="455"/>
      <c r="H23" s="455"/>
      <c r="I23" s="455"/>
      <c r="J23" s="455"/>
      <c r="K23" s="455"/>
      <c r="L23" s="455"/>
      <c r="M23" s="455"/>
      <c r="N23" s="455"/>
      <c r="O23" s="455"/>
    </row>
    <row r="24" spans="1:15" ht="28.5">
      <c r="A24" s="453" t="s">
        <v>41</v>
      </c>
      <c r="B24" s="454" t="s">
        <v>519</v>
      </c>
      <c r="C24" s="456"/>
      <c r="D24" s="456"/>
      <c r="E24" s="456"/>
      <c r="F24" s="456"/>
      <c r="G24" s="455"/>
      <c r="H24" s="455"/>
      <c r="I24" s="455"/>
      <c r="J24" s="455"/>
      <c r="K24" s="455"/>
      <c r="L24" s="455"/>
      <c r="M24" s="455"/>
      <c r="N24" s="455"/>
      <c r="O24" s="455"/>
    </row>
    <row r="25" spans="1:15" ht="28.5">
      <c r="A25" s="456"/>
      <c r="B25" s="455"/>
      <c r="C25" s="456" t="s">
        <v>516</v>
      </c>
      <c r="D25" s="456"/>
      <c r="E25" s="456" t="s">
        <v>517</v>
      </c>
      <c r="F25" s="456"/>
      <c r="G25" s="455"/>
      <c r="H25" s="455"/>
      <c r="I25" s="455"/>
      <c r="J25" s="455"/>
      <c r="K25" s="455"/>
      <c r="L25" s="455"/>
      <c r="M25" s="455"/>
      <c r="N25" s="455"/>
      <c r="O25" s="455"/>
    </row>
    <row r="26" spans="1:15">
      <c r="A26" s="456"/>
      <c r="B26" s="455"/>
      <c r="C26" s="455" t="s">
        <v>515</v>
      </c>
      <c r="D26" s="455" t="s">
        <v>515</v>
      </c>
      <c r="E26" s="455" t="s">
        <v>515</v>
      </c>
      <c r="F26" s="460" t="s">
        <v>196</v>
      </c>
      <c r="G26" s="455"/>
      <c r="H26" s="455"/>
      <c r="I26" s="455"/>
      <c r="J26" s="455"/>
      <c r="K26" s="455"/>
      <c r="L26" s="455"/>
      <c r="M26" s="455"/>
      <c r="N26" s="455"/>
      <c r="O26" s="455"/>
    </row>
    <row r="27" spans="1:15">
      <c r="A27" s="456"/>
      <c r="B27" s="455"/>
      <c r="C27" s="455"/>
      <c r="D27" s="455"/>
      <c r="E27" s="456"/>
      <c r="F27" s="457"/>
      <c r="G27" s="455"/>
      <c r="H27" s="455"/>
      <c r="I27" s="455"/>
      <c r="J27" s="455"/>
      <c r="K27" s="455"/>
      <c r="L27" s="455"/>
      <c r="M27" s="455"/>
      <c r="N27" s="455"/>
      <c r="O27" s="455"/>
    </row>
    <row r="28" spans="1:15">
      <c r="A28" s="453" t="s">
        <v>43</v>
      </c>
      <c r="B28" s="454" t="s">
        <v>520</v>
      </c>
      <c r="C28" s="456"/>
      <c r="D28" s="456"/>
      <c r="E28" s="456"/>
      <c r="F28" s="456"/>
      <c r="G28" s="455"/>
      <c r="H28" s="455"/>
      <c r="I28" s="455"/>
      <c r="J28" s="455"/>
      <c r="K28" s="455"/>
      <c r="L28" s="455"/>
      <c r="M28" s="455"/>
      <c r="N28" s="455"/>
      <c r="O28" s="455"/>
    </row>
    <row r="29" spans="1:15" ht="28.5">
      <c r="A29" s="456"/>
      <c r="B29" s="455"/>
      <c r="C29" s="456" t="s">
        <v>516</v>
      </c>
      <c r="D29" s="456"/>
      <c r="E29" s="456" t="s">
        <v>517</v>
      </c>
      <c r="F29" s="456"/>
      <c r="G29" s="455"/>
      <c r="H29" s="455"/>
      <c r="I29" s="455"/>
      <c r="J29" s="455"/>
      <c r="K29" s="455"/>
      <c r="L29" s="455"/>
      <c r="M29" s="455"/>
      <c r="N29" s="455"/>
      <c r="O29" s="455"/>
    </row>
    <row r="30" spans="1:15">
      <c r="A30" s="456"/>
      <c r="B30" s="455"/>
      <c r="C30" s="455" t="s">
        <v>515</v>
      </c>
      <c r="D30" s="455" t="s">
        <v>515</v>
      </c>
      <c r="E30" s="455" t="s">
        <v>515</v>
      </c>
      <c r="F30" s="460" t="s">
        <v>196</v>
      </c>
      <c r="G30" s="455"/>
      <c r="H30" s="455"/>
      <c r="I30" s="455"/>
      <c r="J30" s="455"/>
      <c r="K30" s="455"/>
      <c r="L30" s="455"/>
      <c r="M30" s="455"/>
      <c r="N30" s="455"/>
      <c r="O30" s="455"/>
    </row>
    <row r="31" spans="1:15">
      <c r="A31" s="458" t="s">
        <v>42</v>
      </c>
      <c r="B31" s="394" t="s">
        <v>585</v>
      </c>
      <c r="C31" s="455"/>
      <c r="D31" s="455"/>
      <c r="E31" s="455"/>
      <c r="F31" s="460"/>
      <c r="G31" s="455"/>
      <c r="H31" s="455"/>
      <c r="I31" s="455"/>
      <c r="J31" s="455"/>
      <c r="K31" s="455"/>
      <c r="L31" s="455"/>
      <c r="M31" s="455"/>
      <c r="N31" s="455"/>
      <c r="O31" s="455"/>
    </row>
    <row r="32" spans="1:15" ht="28.5">
      <c r="A32" s="456"/>
      <c r="B32" s="455"/>
      <c r="C32" s="456" t="s">
        <v>516</v>
      </c>
      <c r="D32" s="456"/>
      <c r="E32" s="456" t="s">
        <v>517</v>
      </c>
      <c r="F32" s="456"/>
      <c r="G32" s="455"/>
      <c r="H32" s="455"/>
      <c r="I32" s="455"/>
      <c r="J32" s="455"/>
      <c r="K32" s="455"/>
      <c r="L32" s="455"/>
      <c r="M32" s="455"/>
      <c r="N32" s="455"/>
      <c r="O32" s="455"/>
    </row>
    <row r="33" spans="1:15">
      <c r="A33" s="456"/>
      <c r="B33" s="455"/>
      <c r="C33" s="455" t="s">
        <v>515</v>
      </c>
      <c r="D33" s="455" t="s">
        <v>515</v>
      </c>
      <c r="E33" s="455" t="s">
        <v>515</v>
      </c>
      <c r="F33" s="460" t="s">
        <v>196</v>
      </c>
      <c r="G33" s="455"/>
      <c r="H33" s="455"/>
      <c r="I33" s="455"/>
      <c r="J33" s="455"/>
      <c r="K33" s="455"/>
      <c r="L33" s="455"/>
      <c r="M33" s="455"/>
      <c r="N33" s="455"/>
      <c r="O33" s="455"/>
    </row>
    <row r="34" spans="1:15">
      <c r="A34" s="462"/>
      <c r="B34" s="463"/>
      <c r="C34" s="463"/>
      <c r="D34" s="463"/>
      <c r="E34" s="462"/>
      <c r="F34" s="464"/>
      <c r="G34" s="463"/>
      <c r="H34" s="463"/>
      <c r="I34" s="463"/>
      <c r="J34" s="463"/>
      <c r="K34" s="463"/>
      <c r="L34" s="463"/>
      <c r="M34" s="463"/>
      <c r="N34" s="463"/>
      <c r="O34" s="463"/>
    </row>
    <row r="35" spans="1:15">
      <c r="A35" s="405"/>
      <c r="B35" s="465"/>
      <c r="C35" s="465"/>
      <c r="D35" s="465"/>
      <c r="E35" s="465"/>
      <c r="F35" s="465"/>
      <c r="G35" s="465"/>
      <c r="H35" s="465"/>
      <c r="I35" s="465"/>
      <c r="J35" s="465"/>
      <c r="K35" s="465"/>
      <c r="L35" s="465"/>
      <c r="M35" s="465"/>
      <c r="N35" s="465"/>
      <c r="O35" s="465"/>
    </row>
    <row r="36" spans="1:15">
      <c r="A36" s="405"/>
      <c r="B36" s="465"/>
      <c r="C36" s="465"/>
      <c r="D36" s="465"/>
      <c r="E36" s="465"/>
      <c r="F36" s="465"/>
      <c r="G36" s="465"/>
      <c r="H36" s="465"/>
      <c r="I36" s="465"/>
      <c r="J36" s="465"/>
      <c r="K36" s="465"/>
      <c r="L36" s="465"/>
      <c r="M36" s="405" t="s">
        <v>445</v>
      </c>
      <c r="N36" s="465"/>
      <c r="O36" s="465"/>
    </row>
    <row r="37" spans="1:15">
      <c r="A37" s="405"/>
      <c r="B37" s="465"/>
      <c r="C37" s="465"/>
      <c r="D37" s="465"/>
      <c r="E37" s="465"/>
      <c r="F37" s="465"/>
      <c r="G37" s="465"/>
      <c r="H37" s="465"/>
      <c r="I37" s="465"/>
      <c r="J37" s="465"/>
      <c r="K37" s="465"/>
      <c r="L37" s="465"/>
      <c r="M37" s="406" t="s">
        <v>47</v>
      </c>
      <c r="N37" s="465"/>
      <c r="O37" s="465"/>
    </row>
    <row r="38" spans="1:15">
      <c r="A38" s="405"/>
      <c r="B38" s="465"/>
      <c r="C38" s="465"/>
      <c r="D38" s="465"/>
      <c r="E38" s="465"/>
      <c r="F38" s="465"/>
      <c r="G38" s="465"/>
      <c r="H38" s="465"/>
      <c r="I38" s="465"/>
      <c r="J38" s="465"/>
      <c r="K38" s="465"/>
      <c r="L38" s="465"/>
      <c r="M38" s="407" t="s">
        <v>48</v>
      </c>
      <c r="N38" s="465"/>
      <c r="O38" s="465"/>
    </row>
  </sheetData>
  <mergeCells count="22">
    <mergeCell ref="N8:O8"/>
    <mergeCell ref="H8:H9"/>
    <mergeCell ref="I8:I9"/>
    <mergeCell ref="J8:J9"/>
    <mergeCell ref="K8:L8"/>
    <mergeCell ref="M8:M9"/>
    <mergeCell ref="F6:F9"/>
    <mergeCell ref="A1:D1"/>
    <mergeCell ref="M1:O1"/>
    <mergeCell ref="A2:D2"/>
    <mergeCell ref="A3:O3"/>
    <mergeCell ref="A4:O4"/>
    <mergeCell ref="A5:O5"/>
    <mergeCell ref="A6:A9"/>
    <mergeCell ref="B6:B9"/>
    <mergeCell ref="C6:C9"/>
    <mergeCell ref="D6:D9"/>
    <mergeCell ref="E6:E9"/>
    <mergeCell ref="G6:O6"/>
    <mergeCell ref="G7:G9"/>
    <mergeCell ref="H7:I7"/>
    <mergeCell ref="J7:O7"/>
  </mergeCells>
  <pageMargins left="0.70866141732283472" right="0.28999999999999998" top="0.74803149606299213" bottom="0.74803149606299213" header="0.31496062992125984" footer="0.31496062992125984"/>
  <pageSetup paperSize="9"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90" zoomScaleNormal="90" workbookViewId="0">
      <selection activeCell="E9" sqref="E9"/>
    </sheetView>
  </sheetViews>
  <sheetFormatPr defaultRowHeight="18.75"/>
  <cols>
    <col min="1" max="1" width="5.109375" customWidth="1"/>
    <col min="2" max="2" width="21.21875" bestFit="1" customWidth="1"/>
    <col min="3" max="3" width="9" customWidth="1"/>
    <col min="4" max="4" width="9.21875" customWidth="1"/>
    <col min="5" max="5" width="12.6640625" customWidth="1"/>
    <col min="6" max="7" width="8.77734375" customWidth="1"/>
  </cols>
  <sheetData>
    <row r="1" spans="1:7" s="563" customFormat="1" ht="21.75" customHeight="1">
      <c r="A1" s="1014" t="s">
        <v>562</v>
      </c>
      <c r="B1" s="1014"/>
      <c r="C1" s="1014"/>
      <c r="D1" s="564"/>
      <c r="E1" s="562"/>
      <c r="F1" s="1141" t="s">
        <v>537</v>
      </c>
      <c r="G1" s="1141"/>
    </row>
    <row r="2" spans="1:7" s="563" customFormat="1" ht="24.75" customHeight="1">
      <c r="A2" s="1014" t="s">
        <v>563</v>
      </c>
      <c r="B2" s="1014"/>
      <c r="C2" s="1014"/>
      <c r="D2" s="564"/>
      <c r="E2" s="562"/>
      <c r="F2" s="564"/>
      <c r="G2" s="564"/>
    </row>
    <row r="3" spans="1:7" ht="24.75" customHeight="1">
      <c r="A3" s="1140" t="s">
        <v>883</v>
      </c>
      <c r="B3" s="1140"/>
      <c r="C3" s="1140"/>
      <c r="D3" s="1140"/>
      <c r="E3" s="1140"/>
      <c r="F3" s="1140"/>
      <c r="G3" s="466"/>
    </row>
    <row r="4" spans="1:7">
      <c r="A4" s="403"/>
      <c r="B4" s="403"/>
      <c r="C4" s="467"/>
      <c r="D4" s="467"/>
      <c r="E4" s="403"/>
      <c r="F4" s="1142" t="s">
        <v>342</v>
      </c>
      <c r="G4" s="1142"/>
    </row>
    <row r="5" spans="1:7" s="605" customFormat="1" ht="57" customHeight="1">
      <c r="A5" s="660" t="s">
        <v>28</v>
      </c>
      <c r="B5" s="660" t="s">
        <v>385</v>
      </c>
      <c r="C5" s="661" t="s">
        <v>804</v>
      </c>
      <c r="D5" s="661" t="s">
        <v>566</v>
      </c>
      <c r="E5" s="662" t="s">
        <v>906</v>
      </c>
      <c r="F5" s="661" t="s">
        <v>727</v>
      </c>
      <c r="G5" s="661" t="s">
        <v>884</v>
      </c>
    </row>
    <row r="6" spans="1:7" ht="21.75" customHeight="1">
      <c r="A6" s="655" t="s">
        <v>38</v>
      </c>
      <c r="B6" s="656" t="s">
        <v>521</v>
      </c>
      <c r="C6" s="657"/>
      <c r="D6" s="658"/>
      <c r="E6" s="659"/>
      <c r="F6" s="658"/>
      <c r="G6" s="658"/>
    </row>
    <row r="7" spans="1:7" ht="21.75" customHeight="1">
      <c r="A7" s="470">
        <v>1</v>
      </c>
      <c r="B7" s="471" t="s">
        <v>522</v>
      </c>
      <c r="C7" s="469"/>
      <c r="D7" s="469"/>
      <c r="E7" s="472"/>
      <c r="F7" s="469"/>
      <c r="G7" s="469"/>
    </row>
    <row r="8" spans="1:7" ht="21.75" customHeight="1">
      <c r="A8" s="470">
        <v>2</v>
      </c>
      <c r="B8" s="471" t="s">
        <v>523</v>
      </c>
      <c r="C8" s="469"/>
      <c r="D8" s="469"/>
      <c r="E8" s="472"/>
      <c r="F8" s="469"/>
      <c r="G8" s="469"/>
    </row>
    <row r="9" spans="1:7" ht="21.75" customHeight="1">
      <c r="A9" s="470">
        <v>3</v>
      </c>
      <c r="B9" s="471" t="s">
        <v>524</v>
      </c>
      <c r="C9" s="473"/>
      <c r="D9" s="473"/>
      <c r="E9" s="472"/>
      <c r="F9" s="473"/>
      <c r="G9" s="473"/>
    </row>
    <row r="10" spans="1:7" ht="21.75" customHeight="1">
      <c r="A10" s="470">
        <v>4</v>
      </c>
      <c r="B10" s="471" t="s">
        <v>525</v>
      </c>
      <c r="C10" s="473"/>
      <c r="D10" s="473"/>
      <c r="E10" s="472"/>
      <c r="F10" s="473"/>
      <c r="G10" s="473"/>
    </row>
    <row r="11" spans="1:7" ht="30.75" customHeight="1">
      <c r="A11" s="472" t="s">
        <v>40</v>
      </c>
      <c r="B11" s="474" t="s">
        <v>526</v>
      </c>
      <c r="C11" s="473"/>
      <c r="D11" s="473"/>
      <c r="E11" s="475"/>
      <c r="F11" s="473"/>
      <c r="G11" s="473"/>
    </row>
    <row r="12" spans="1:7" ht="21.75" customHeight="1">
      <c r="A12" s="470">
        <v>1</v>
      </c>
      <c r="B12" s="471" t="s">
        <v>522</v>
      </c>
      <c r="C12" s="473"/>
      <c r="D12" s="473"/>
      <c r="E12" s="470"/>
      <c r="F12" s="473"/>
      <c r="G12" s="473"/>
    </row>
    <row r="13" spans="1:7" ht="21.75" customHeight="1">
      <c r="A13" s="470">
        <v>2</v>
      </c>
      <c r="B13" s="471" t="s">
        <v>523</v>
      </c>
      <c r="C13" s="473"/>
      <c r="D13" s="473"/>
      <c r="E13" s="470"/>
      <c r="F13" s="473"/>
      <c r="G13" s="473"/>
    </row>
    <row r="14" spans="1:7" ht="21.75" customHeight="1">
      <c r="A14" s="470">
        <v>3</v>
      </c>
      <c r="B14" s="471" t="s">
        <v>524</v>
      </c>
      <c r="C14" s="473"/>
      <c r="D14" s="473"/>
      <c r="E14" s="476"/>
      <c r="F14" s="473"/>
      <c r="G14" s="473"/>
    </row>
    <row r="15" spans="1:7" ht="21.75" customHeight="1">
      <c r="A15" s="470">
        <v>4</v>
      </c>
      <c r="B15" s="471" t="s">
        <v>525</v>
      </c>
      <c r="C15" s="473"/>
      <c r="D15" s="473"/>
      <c r="E15" s="476"/>
      <c r="F15" s="473"/>
      <c r="G15" s="473"/>
    </row>
    <row r="16" spans="1:7" ht="21.75" customHeight="1">
      <c r="A16" s="475"/>
      <c r="B16" s="477"/>
      <c r="C16" s="473"/>
      <c r="D16" s="473"/>
      <c r="E16" s="478"/>
      <c r="F16" s="473"/>
      <c r="G16" s="473"/>
    </row>
    <row r="17" spans="1:7" ht="21.75" customHeight="1">
      <c r="A17" s="384" t="s">
        <v>41</v>
      </c>
      <c r="B17" s="468" t="s">
        <v>527</v>
      </c>
      <c r="C17" s="473"/>
      <c r="D17" s="473"/>
      <c r="E17" s="479"/>
      <c r="F17" s="473"/>
      <c r="G17" s="473"/>
    </row>
    <row r="18" spans="1:7" ht="21.75" customHeight="1">
      <c r="A18" s="480"/>
      <c r="B18" s="481"/>
      <c r="C18" s="482"/>
      <c r="D18" s="482"/>
      <c r="E18" s="451"/>
      <c r="F18" s="482"/>
      <c r="G18" s="482"/>
    </row>
    <row r="19" spans="1:7">
      <c r="A19" s="483"/>
      <c r="B19" s="483"/>
      <c r="C19" s="484"/>
      <c r="D19" s="484"/>
      <c r="E19" s="485"/>
      <c r="F19" s="484"/>
      <c r="G19" s="484"/>
    </row>
    <row r="20" spans="1:7">
      <c r="A20" s="486"/>
      <c r="B20" s="486"/>
      <c r="C20" s="484"/>
      <c r="D20" s="484"/>
      <c r="E20" s="487" t="s">
        <v>445</v>
      </c>
      <c r="F20" s="484"/>
      <c r="G20" s="484"/>
    </row>
    <row r="21" spans="1:7">
      <c r="A21" s="483"/>
      <c r="B21" s="483"/>
      <c r="C21" s="484"/>
      <c r="D21" s="484"/>
      <c r="E21" s="488" t="s">
        <v>47</v>
      </c>
      <c r="F21" s="484"/>
      <c r="G21" s="484"/>
    </row>
    <row r="22" spans="1:7">
      <c r="A22" s="483"/>
      <c r="B22" s="483"/>
      <c r="C22" s="484"/>
      <c r="D22" s="484"/>
      <c r="E22" s="489" t="s">
        <v>48</v>
      </c>
      <c r="F22" s="484"/>
      <c r="G22" s="484"/>
    </row>
  </sheetData>
  <mergeCells count="5">
    <mergeCell ref="A1:C1"/>
    <mergeCell ref="A2:C2"/>
    <mergeCell ref="A3:F3"/>
    <mergeCell ref="F1:G1"/>
    <mergeCell ref="F4:G4"/>
  </mergeCells>
  <pageMargins left="0.70866141732283472" right="0.38"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9"/>
  <sheetViews>
    <sheetView topLeftCell="A7" zoomScale="70" zoomScaleNormal="70" workbookViewId="0">
      <selection activeCell="AC31" sqref="AC31"/>
    </sheetView>
  </sheetViews>
  <sheetFormatPr defaultRowHeight="15.75"/>
  <cols>
    <col min="1" max="1" width="4.109375" style="676" customWidth="1"/>
    <col min="2" max="2" width="3.88671875" style="641" customWidth="1"/>
    <col min="3" max="3" width="4.6640625" style="641" customWidth="1"/>
    <col min="4" max="4" width="38.33203125" style="676" customWidth="1"/>
    <col min="5" max="5" width="8.44140625" style="673" customWidth="1"/>
    <col min="6" max="14" width="8.44140625" style="673" hidden="1" customWidth="1"/>
    <col min="15" max="15" width="8.21875" style="671" customWidth="1"/>
    <col min="16" max="16" width="7.77734375" style="671" customWidth="1"/>
    <col min="17" max="17" width="7.88671875" style="671" customWidth="1"/>
    <col min="18" max="18" width="8.5546875" style="670" bestFit="1" customWidth="1"/>
    <col min="19" max="27" width="0" style="670" hidden="1" customWidth="1"/>
    <col min="28" max="16384" width="8.88671875" style="671"/>
  </cols>
  <sheetData>
    <row r="1" spans="1:27" ht="16.5" customHeight="1">
      <c r="A1" s="834" t="s">
        <v>693</v>
      </c>
      <c r="B1" s="834"/>
      <c r="C1" s="834"/>
      <c r="D1" s="834"/>
      <c r="E1" s="629"/>
      <c r="F1" s="629"/>
      <c r="G1" s="629"/>
      <c r="H1" s="629"/>
      <c r="I1" s="629"/>
      <c r="J1" s="629"/>
      <c r="K1" s="629"/>
      <c r="L1" s="629"/>
      <c r="M1" s="629"/>
      <c r="N1" s="629"/>
      <c r="O1" s="666"/>
      <c r="P1" s="759"/>
      <c r="Q1" s="827" t="s">
        <v>730</v>
      </c>
      <c r="R1" s="827"/>
    </row>
    <row r="2" spans="1:27">
      <c r="A2" s="834" t="s">
        <v>586</v>
      </c>
      <c r="B2" s="834"/>
      <c r="C2" s="834"/>
      <c r="D2" s="834"/>
      <c r="E2" s="629"/>
      <c r="F2" s="629"/>
      <c r="G2" s="629"/>
      <c r="H2" s="629"/>
      <c r="I2" s="629"/>
      <c r="J2" s="629"/>
      <c r="K2" s="629"/>
      <c r="L2" s="629"/>
      <c r="M2" s="629"/>
      <c r="N2" s="629"/>
      <c r="O2" s="666"/>
      <c r="P2" s="759"/>
      <c r="Q2" s="672"/>
      <c r="R2" s="673"/>
    </row>
    <row r="3" spans="1:27">
      <c r="A3" s="674"/>
      <c r="B3" s="675"/>
      <c r="D3" s="674"/>
      <c r="O3" s="672"/>
      <c r="P3" s="672"/>
      <c r="Q3" s="672"/>
      <c r="R3" s="673"/>
    </row>
    <row r="4" spans="1:27" ht="18.75">
      <c r="A4" s="828" t="s">
        <v>810</v>
      </c>
      <c r="B4" s="828"/>
      <c r="C4" s="828"/>
      <c r="D4" s="828"/>
      <c r="E4" s="828"/>
      <c r="F4" s="828"/>
      <c r="G4" s="828"/>
      <c r="H4" s="828"/>
      <c r="I4" s="828"/>
      <c r="J4" s="828"/>
      <c r="K4" s="828"/>
      <c r="L4" s="828"/>
      <c r="M4" s="828"/>
      <c r="N4" s="828"/>
      <c r="O4" s="828"/>
      <c r="P4" s="828"/>
      <c r="Q4" s="828"/>
      <c r="R4" s="828"/>
    </row>
    <row r="5" spans="1:27" hidden="1"/>
    <row r="7" spans="1:27">
      <c r="E7" s="829" t="s">
        <v>342</v>
      </c>
      <c r="F7" s="829"/>
      <c r="G7" s="829"/>
      <c r="H7" s="829"/>
      <c r="I7" s="829"/>
      <c r="J7" s="829"/>
      <c r="K7" s="829"/>
      <c r="L7" s="829"/>
      <c r="M7" s="829"/>
      <c r="N7" s="829"/>
      <c r="O7" s="829"/>
      <c r="P7" s="829"/>
      <c r="Q7" s="829"/>
      <c r="R7" s="829"/>
    </row>
    <row r="8" spans="1:27" s="677" customFormat="1" ht="27.75" customHeight="1">
      <c r="A8" s="820" t="s">
        <v>587</v>
      </c>
      <c r="B8" s="820" t="s">
        <v>588</v>
      </c>
      <c r="C8" s="820" t="s">
        <v>589</v>
      </c>
      <c r="D8" s="832" t="s">
        <v>385</v>
      </c>
      <c r="E8" s="830" t="s">
        <v>803</v>
      </c>
      <c r="F8" s="817" t="s">
        <v>732</v>
      </c>
      <c r="G8" s="817" t="s">
        <v>733</v>
      </c>
      <c r="H8" s="817" t="s">
        <v>734</v>
      </c>
      <c r="I8" s="817" t="s">
        <v>735</v>
      </c>
      <c r="J8" s="817" t="s">
        <v>736</v>
      </c>
      <c r="K8" s="817" t="s">
        <v>737</v>
      </c>
      <c r="L8" s="817" t="s">
        <v>738</v>
      </c>
      <c r="M8" s="817" t="s">
        <v>590</v>
      </c>
      <c r="N8" s="817" t="s">
        <v>769</v>
      </c>
      <c r="O8" s="822" t="s">
        <v>804</v>
      </c>
      <c r="P8" s="823"/>
      <c r="Q8" s="824"/>
      <c r="R8" s="825" t="s">
        <v>811</v>
      </c>
      <c r="S8" s="817" t="s">
        <v>732</v>
      </c>
      <c r="T8" s="817" t="s">
        <v>733</v>
      </c>
      <c r="U8" s="817" t="s">
        <v>734</v>
      </c>
      <c r="V8" s="817" t="s">
        <v>735</v>
      </c>
      <c r="W8" s="817" t="s">
        <v>736</v>
      </c>
      <c r="X8" s="817" t="s">
        <v>737</v>
      </c>
      <c r="Y8" s="817" t="s">
        <v>738</v>
      </c>
      <c r="Z8" s="817" t="s">
        <v>590</v>
      </c>
      <c r="AA8" s="817" t="s">
        <v>770</v>
      </c>
    </row>
    <row r="9" spans="1:27" s="678" customFormat="1" ht="53.25" customHeight="1">
      <c r="A9" s="821"/>
      <c r="B9" s="821"/>
      <c r="C9" s="821"/>
      <c r="D9" s="833"/>
      <c r="E9" s="831"/>
      <c r="F9" s="818"/>
      <c r="G9" s="818"/>
      <c r="H9" s="818"/>
      <c r="I9" s="818"/>
      <c r="J9" s="818"/>
      <c r="K9" s="818"/>
      <c r="L9" s="818"/>
      <c r="M9" s="818"/>
      <c r="N9" s="818"/>
      <c r="O9" s="665" t="s">
        <v>33</v>
      </c>
      <c r="P9" s="758" t="s">
        <v>812</v>
      </c>
      <c r="Q9" s="633" t="s">
        <v>728</v>
      </c>
      <c r="R9" s="826"/>
      <c r="S9" s="818"/>
      <c r="T9" s="818"/>
      <c r="U9" s="818"/>
      <c r="V9" s="818"/>
      <c r="W9" s="818"/>
      <c r="X9" s="818"/>
      <c r="Y9" s="818"/>
      <c r="Z9" s="818"/>
      <c r="AA9" s="818"/>
    </row>
    <row r="10" spans="1:27" s="570" customFormat="1" ht="12.75">
      <c r="A10" s="636" t="s">
        <v>35</v>
      </c>
      <c r="B10" s="636" t="s">
        <v>36</v>
      </c>
      <c r="C10" s="636" t="s">
        <v>442</v>
      </c>
      <c r="D10" s="636">
        <v>1</v>
      </c>
      <c r="E10" s="637">
        <v>2</v>
      </c>
      <c r="F10" s="819"/>
      <c r="G10" s="819"/>
      <c r="H10" s="819"/>
      <c r="I10" s="819"/>
      <c r="J10" s="819"/>
      <c r="K10" s="819"/>
      <c r="L10" s="819"/>
      <c r="M10" s="819"/>
      <c r="N10" s="819"/>
      <c r="O10" s="637">
        <v>3</v>
      </c>
      <c r="P10" s="637"/>
      <c r="Q10" s="638">
        <v>4</v>
      </c>
      <c r="R10" s="638">
        <v>5</v>
      </c>
      <c r="S10" s="819"/>
      <c r="T10" s="819"/>
      <c r="U10" s="819"/>
      <c r="V10" s="819"/>
      <c r="W10" s="819"/>
      <c r="X10" s="819"/>
      <c r="Y10" s="819"/>
      <c r="Z10" s="819"/>
      <c r="AA10" s="819"/>
    </row>
    <row r="11" spans="1:27" s="679" customFormat="1" ht="24.75" customHeight="1">
      <c r="A11" s="634"/>
      <c r="B11" s="635"/>
      <c r="C11" s="635"/>
      <c r="D11" s="623" t="s">
        <v>591</v>
      </c>
      <c r="E11" s="686">
        <f t="shared" ref="E11" si="0">SUM(F11:N11)</f>
        <v>0</v>
      </c>
      <c r="F11" s="686">
        <f>+F12+F50+F91+F110+F114+F118+F120+F126</f>
        <v>0</v>
      </c>
      <c r="G11" s="686">
        <f>+G12+G50+G91+G110+G114+G118+G120+G126</f>
        <v>0</v>
      </c>
      <c r="H11" s="686">
        <f>+H12+H50+H91+H110+H114+H118+H120+H126</f>
        <v>0</v>
      </c>
      <c r="I11" s="686">
        <f>+I12+I50+I91+I110+I114+I118+I120+I126</f>
        <v>0</v>
      </c>
      <c r="J11" s="686">
        <f>+J12+J50+J91+J110+J114+J118+J120+J126</f>
        <v>0</v>
      </c>
      <c r="K11" s="686">
        <f t="shared" ref="K11:N11" si="1">+K12+K50+K91+K110+K114+K118+K120+K126</f>
        <v>0</v>
      </c>
      <c r="L11" s="686">
        <f t="shared" si="1"/>
        <v>0</v>
      </c>
      <c r="M11" s="686">
        <f t="shared" si="1"/>
        <v>0</v>
      </c>
      <c r="N11" s="686">
        <f t="shared" si="1"/>
        <v>0</v>
      </c>
      <c r="O11" s="686">
        <f>+O12+O50+O91+O110+O114+O118+O120+O126</f>
        <v>529717</v>
      </c>
      <c r="P11" s="686"/>
      <c r="Q11" s="686">
        <f t="shared" ref="Q11:AA11" si="2">+Q12+Q50+Q91+Q110+Q114+Q118+Q120+Q126</f>
        <v>529717</v>
      </c>
      <c r="R11" s="686">
        <f t="shared" ref="R11:R13" si="3">SUM(S11:AA11)</f>
        <v>0</v>
      </c>
      <c r="S11" s="686">
        <f>+S12+S50+S91+S110+S114+S118+S120+S126</f>
        <v>0</v>
      </c>
      <c r="T11" s="686">
        <f>+T12+T50+T91+T110+T114+T118+T120+T126</f>
        <v>0</v>
      </c>
      <c r="U11" s="686">
        <f>+U12+U50+U91+U110+U114+U118+U120+U126</f>
        <v>0</v>
      </c>
      <c r="V11" s="686">
        <f>+V12+V50+V91+V110+V114+V118+V120+V126</f>
        <v>0</v>
      </c>
      <c r="W11" s="686">
        <f t="shared" si="2"/>
        <v>0</v>
      </c>
      <c r="X11" s="686">
        <f>+X12+X50+X91+X110+X114+X118+X120+X126</f>
        <v>0</v>
      </c>
      <c r="Y11" s="686">
        <f t="shared" si="2"/>
        <v>0</v>
      </c>
      <c r="Z11" s="686">
        <f t="shared" si="2"/>
        <v>0</v>
      </c>
      <c r="AA11" s="686">
        <f t="shared" si="2"/>
        <v>0</v>
      </c>
    </row>
    <row r="12" spans="1:27" s="679" customFormat="1" ht="24.75" customHeight="1">
      <c r="A12" s="609" t="s">
        <v>673</v>
      </c>
      <c r="B12" s="588" t="s">
        <v>674</v>
      </c>
      <c r="C12" s="572"/>
      <c r="D12" s="391" t="s">
        <v>636</v>
      </c>
      <c r="E12" s="622">
        <f>SUM(F12:N12)</f>
        <v>0</v>
      </c>
      <c r="F12" s="622">
        <f>+F13+F43</f>
        <v>0</v>
      </c>
      <c r="G12" s="622">
        <f>+G13+G43</f>
        <v>0</v>
      </c>
      <c r="H12" s="622">
        <f>+H13+H43</f>
        <v>0</v>
      </c>
      <c r="I12" s="622">
        <f>+I13+I43</f>
        <v>0</v>
      </c>
      <c r="J12" s="622">
        <f>+J13+J43</f>
        <v>0</v>
      </c>
      <c r="K12" s="622">
        <f t="shared" ref="K12:L12" si="4">+K13+K43</f>
        <v>0</v>
      </c>
      <c r="L12" s="622">
        <f t="shared" si="4"/>
        <v>0</v>
      </c>
      <c r="M12" s="622">
        <f t="shared" ref="M12" si="5">+M13+M43</f>
        <v>0</v>
      </c>
      <c r="N12" s="622">
        <f t="shared" ref="N12" si="6">+N13+N43</f>
        <v>0</v>
      </c>
      <c r="O12" s="684">
        <v>529717</v>
      </c>
      <c r="P12" s="684"/>
      <c r="Q12" s="684">
        <v>529717</v>
      </c>
      <c r="R12" s="684">
        <f t="shared" si="3"/>
        <v>0</v>
      </c>
      <c r="S12" s="684">
        <f>+S13+S43</f>
        <v>0</v>
      </c>
      <c r="T12" s="684">
        <f>+T13+T43</f>
        <v>0</v>
      </c>
      <c r="U12" s="684">
        <f>+U13+U43</f>
        <v>0</v>
      </c>
      <c r="V12" s="684">
        <f>+V13+V43</f>
        <v>0</v>
      </c>
      <c r="W12" s="684">
        <f>+W13+W43</f>
        <v>0</v>
      </c>
      <c r="X12" s="684">
        <f t="shared" ref="X12:AA12" si="7">+X13+X43</f>
        <v>0</v>
      </c>
      <c r="Y12" s="684">
        <f t="shared" si="7"/>
        <v>0</v>
      </c>
      <c r="Z12" s="684">
        <f t="shared" si="7"/>
        <v>0</v>
      </c>
      <c r="AA12" s="684">
        <f t="shared" si="7"/>
        <v>0</v>
      </c>
    </row>
    <row r="13" spans="1:27" s="679" customFormat="1" ht="21.75" customHeight="1">
      <c r="A13" s="571"/>
      <c r="B13" s="572"/>
      <c r="C13" s="572"/>
      <c r="D13" s="568" t="s">
        <v>500</v>
      </c>
      <c r="E13" s="622">
        <f t="shared" ref="E13:E76" si="8">SUM(F13:N13)</f>
        <v>0</v>
      </c>
      <c r="F13" s="622">
        <f>+F14+F25+F38</f>
        <v>0</v>
      </c>
      <c r="G13" s="622">
        <f>+G14+G25+G38</f>
        <v>0</v>
      </c>
      <c r="H13" s="622">
        <f>+H14+H25+H38</f>
        <v>0</v>
      </c>
      <c r="I13" s="622">
        <f>+I14+I25+I38</f>
        <v>0</v>
      </c>
      <c r="J13" s="622">
        <f>+J14+J25+J38</f>
        <v>0</v>
      </c>
      <c r="K13" s="622">
        <f t="shared" ref="K13:L13" si="9">+K14+K25+K38</f>
        <v>0</v>
      </c>
      <c r="L13" s="622">
        <f t="shared" si="9"/>
        <v>0</v>
      </c>
      <c r="M13" s="622">
        <f t="shared" ref="M13" si="10">+M14+M25+M38</f>
        <v>0</v>
      </c>
      <c r="N13" s="622">
        <f t="shared" ref="N13" si="11">+N14+N25+N38</f>
        <v>0</v>
      </c>
      <c r="O13" s="684">
        <f>+O14+O25+O38</f>
        <v>0</v>
      </c>
      <c r="P13" s="684"/>
      <c r="Q13" s="684">
        <f>+Q14+Q25+Q38</f>
        <v>0</v>
      </c>
      <c r="R13" s="684">
        <f t="shared" si="3"/>
        <v>0</v>
      </c>
      <c r="S13" s="684">
        <f t="shared" ref="S13:AA13" si="12">+S14+S25+S38</f>
        <v>0</v>
      </c>
      <c r="T13" s="684">
        <f t="shared" si="12"/>
        <v>0</v>
      </c>
      <c r="U13" s="684">
        <f t="shared" si="12"/>
        <v>0</v>
      </c>
      <c r="V13" s="684">
        <f t="shared" si="12"/>
        <v>0</v>
      </c>
      <c r="W13" s="684">
        <f t="shared" si="12"/>
        <v>0</v>
      </c>
      <c r="X13" s="684">
        <f t="shared" si="12"/>
        <v>0</v>
      </c>
      <c r="Y13" s="684">
        <f t="shared" si="12"/>
        <v>0</v>
      </c>
      <c r="Z13" s="684">
        <f t="shared" si="12"/>
        <v>0</v>
      </c>
      <c r="AA13" s="684">
        <f t="shared" si="12"/>
        <v>0</v>
      </c>
    </row>
    <row r="14" spans="1:27" s="679" customFormat="1" ht="21" customHeight="1">
      <c r="A14" s="571"/>
      <c r="B14" s="572"/>
      <c r="C14" s="572"/>
      <c r="D14" s="573" t="s">
        <v>592</v>
      </c>
      <c r="E14" s="622">
        <f t="shared" si="8"/>
        <v>0</v>
      </c>
      <c r="F14" s="622">
        <f>+F15+F16+F17+F18+F19+F20+F21+F22+F23</f>
        <v>0</v>
      </c>
      <c r="G14" s="622">
        <f>+G15+G16+G17+G18+G19+G20+G21+G22+G23</f>
        <v>0</v>
      </c>
      <c r="H14" s="622">
        <f>+H15+H16+H17+H18+H19+H20+H21+H22+H23</f>
        <v>0</v>
      </c>
      <c r="I14" s="622">
        <f>+I15+I16+I17+I18+I19+I20+I21+I22+I23</f>
        <v>0</v>
      </c>
      <c r="J14" s="622">
        <f>+J15+J16+J17+J18+J19+J20+J21+J22+J23</f>
        <v>0</v>
      </c>
      <c r="K14" s="622">
        <f t="shared" ref="K14:L14" si="13">+K15+K16+K17+K18+K19+K20+K21+K22+K23</f>
        <v>0</v>
      </c>
      <c r="L14" s="622">
        <f t="shared" si="13"/>
        <v>0</v>
      </c>
      <c r="M14" s="622"/>
      <c r="N14" s="622"/>
      <c r="O14" s="684"/>
      <c r="P14" s="684"/>
      <c r="Q14" s="684"/>
      <c r="R14" s="684">
        <f>SUM(S14:AA14)</f>
        <v>0</v>
      </c>
      <c r="S14" s="684">
        <f>+S15+S16+S17+S18+S19+S20+S21+S22+S23</f>
        <v>0</v>
      </c>
      <c r="T14" s="684">
        <f>+T15+T16+T17+T18+T19+T20+T21+T22+T23</f>
        <v>0</v>
      </c>
      <c r="U14" s="684">
        <f>+U15+U16+U17+U18+U19+U20+U21+U22+U23</f>
        <v>0</v>
      </c>
      <c r="V14" s="684">
        <f>+V15+V16+V17+V18+V19+V20+V21+V22+V23</f>
        <v>0</v>
      </c>
      <c r="W14" s="684">
        <f>+W15+W16+W17+W18+W19+W20+W21+W22+W23</f>
        <v>0</v>
      </c>
      <c r="X14" s="684">
        <f t="shared" ref="X14:Y14" si="14">+X15+X16+X17+X18+X19+X20+X21+X22+X23</f>
        <v>0</v>
      </c>
      <c r="Y14" s="684">
        <f t="shared" si="14"/>
        <v>0</v>
      </c>
      <c r="Z14" s="684"/>
      <c r="AA14" s="684"/>
    </row>
    <row r="15" spans="1:27" s="680" customFormat="1" ht="21" customHeight="1">
      <c r="A15" s="396"/>
      <c r="B15" s="569"/>
      <c r="C15" s="574">
        <v>6000</v>
      </c>
      <c r="D15" s="393" t="s">
        <v>593</v>
      </c>
      <c r="E15" s="630">
        <f t="shared" si="8"/>
        <v>0</v>
      </c>
      <c r="F15" s="630"/>
      <c r="G15" s="630"/>
      <c r="H15" s="630"/>
      <c r="I15" s="630"/>
      <c r="J15" s="630"/>
      <c r="K15" s="630"/>
      <c r="L15" s="630"/>
      <c r="M15" s="630"/>
      <c r="N15" s="630"/>
      <c r="O15" s="683"/>
      <c r="P15" s="683"/>
      <c r="Q15" s="683"/>
      <c r="R15" s="683">
        <f t="shared" ref="R15:R78" si="15">SUM(S15:AA15)</f>
        <v>0</v>
      </c>
      <c r="S15" s="683"/>
      <c r="T15" s="683"/>
      <c r="U15" s="683"/>
      <c r="V15" s="683"/>
      <c r="W15" s="683"/>
      <c r="X15" s="683"/>
      <c r="Y15" s="683"/>
      <c r="Z15" s="683"/>
      <c r="AA15" s="683"/>
    </row>
    <row r="16" spans="1:27" s="680" customFormat="1" ht="23.25" customHeight="1">
      <c r="A16" s="396"/>
      <c r="B16" s="569"/>
      <c r="C16" s="574">
        <v>6050</v>
      </c>
      <c r="D16" s="575" t="s">
        <v>594</v>
      </c>
      <c r="E16" s="630">
        <f t="shared" si="8"/>
        <v>0</v>
      </c>
      <c r="F16" s="630"/>
      <c r="G16" s="630"/>
      <c r="H16" s="630"/>
      <c r="I16" s="630"/>
      <c r="J16" s="630"/>
      <c r="K16" s="630"/>
      <c r="L16" s="630"/>
      <c r="M16" s="630"/>
      <c r="N16" s="630"/>
      <c r="O16" s="683"/>
      <c r="P16" s="683"/>
      <c r="Q16" s="683"/>
      <c r="R16" s="683">
        <f t="shared" si="15"/>
        <v>0</v>
      </c>
      <c r="S16" s="683"/>
      <c r="T16" s="683"/>
      <c r="U16" s="683"/>
      <c r="V16" s="683"/>
      <c r="W16" s="683"/>
      <c r="X16" s="683"/>
      <c r="Y16" s="683"/>
      <c r="Z16" s="683"/>
      <c r="AA16" s="683"/>
    </row>
    <row r="17" spans="1:27" s="680" customFormat="1" ht="21" customHeight="1">
      <c r="A17" s="396"/>
      <c r="B17" s="569"/>
      <c r="C17" s="574">
        <v>6100</v>
      </c>
      <c r="D17" s="393" t="s">
        <v>595</v>
      </c>
      <c r="E17" s="630">
        <f t="shared" si="8"/>
        <v>0</v>
      </c>
      <c r="F17" s="630"/>
      <c r="G17" s="630"/>
      <c r="H17" s="630"/>
      <c r="I17" s="630"/>
      <c r="J17" s="630"/>
      <c r="K17" s="630"/>
      <c r="L17" s="630"/>
      <c r="M17" s="630"/>
      <c r="N17" s="630"/>
      <c r="O17" s="683"/>
      <c r="P17" s="683"/>
      <c r="Q17" s="683"/>
      <c r="R17" s="683">
        <f t="shared" si="15"/>
        <v>0</v>
      </c>
      <c r="S17" s="683"/>
      <c r="T17" s="683"/>
      <c r="U17" s="683"/>
      <c r="V17" s="683"/>
      <c r="W17" s="683"/>
      <c r="X17" s="683"/>
      <c r="Y17" s="683"/>
      <c r="Z17" s="683"/>
      <c r="AA17" s="683"/>
    </row>
    <row r="18" spans="1:27" s="680" customFormat="1" ht="29.25" customHeight="1">
      <c r="A18" s="396"/>
      <c r="B18" s="569"/>
      <c r="C18" s="574">
        <v>6150</v>
      </c>
      <c r="D18" s="393" t="s">
        <v>699</v>
      </c>
      <c r="E18" s="630">
        <f t="shared" si="8"/>
        <v>0</v>
      </c>
      <c r="F18" s="630"/>
      <c r="G18" s="630"/>
      <c r="H18" s="630"/>
      <c r="I18" s="630"/>
      <c r="J18" s="630"/>
      <c r="K18" s="630"/>
      <c r="L18" s="630"/>
      <c r="M18" s="630"/>
      <c r="N18" s="630"/>
      <c r="O18" s="683"/>
      <c r="P18" s="683"/>
      <c r="Q18" s="683"/>
      <c r="R18" s="683">
        <f t="shared" si="15"/>
        <v>0</v>
      </c>
      <c r="S18" s="683"/>
      <c r="T18" s="683"/>
      <c r="U18" s="683"/>
      <c r="V18" s="683"/>
      <c r="W18" s="683"/>
      <c r="X18" s="683"/>
      <c r="Y18" s="683"/>
      <c r="Z18" s="683"/>
      <c r="AA18" s="683"/>
    </row>
    <row r="19" spans="1:27" s="680" customFormat="1" ht="21" customHeight="1">
      <c r="A19" s="396"/>
      <c r="B19" s="569"/>
      <c r="C19" s="574">
        <v>6200</v>
      </c>
      <c r="D19" s="393" t="s">
        <v>597</v>
      </c>
      <c r="E19" s="630">
        <f t="shared" si="8"/>
        <v>0</v>
      </c>
      <c r="F19" s="630"/>
      <c r="G19" s="630"/>
      <c r="H19" s="630"/>
      <c r="I19" s="630"/>
      <c r="J19" s="630"/>
      <c r="K19" s="630"/>
      <c r="L19" s="630"/>
      <c r="M19" s="630"/>
      <c r="N19" s="630"/>
      <c r="O19" s="683"/>
      <c r="P19" s="683"/>
      <c r="Q19" s="683"/>
      <c r="R19" s="683">
        <f t="shared" si="15"/>
        <v>0</v>
      </c>
      <c r="S19" s="683"/>
      <c r="T19" s="683"/>
      <c r="U19" s="683"/>
      <c r="V19" s="683"/>
      <c r="W19" s="683"/>
      <c r="X19" s="683"/>
      <c r="Y19" s="683"/>
      <c r="Z19" s="683"/>
      <c r="AA19" s="683"/>
    </row>
    <row r="20" spans="1:27" s="680" customFormat="1" ht="21" customHeight="1">
      <c r="A20" s="396"/>
      <c r="B20" s="569"/>
      <c r="C20" s="574">
        <v>6250</v>
      </c>
      <c r="D20" s="393" t="s">
        <v>598</v>
      </c>
      <c r="E20" s="630">
        <f t="shared" si="8"/>
        <v>0</v>
      </c>
      <c r="F20" s="630"/>
      <c r="G20" s="630"/>
      <c r="H20" s="630"/>
      <c r="I20" s="630"/>
      <c r="J20" s="630"/>
      <c r="K20" s="630"/>
      <c r="L20" s="630"/>
      <c r="M20" s="630"/>
      <c r="N20" s="630"/>
      <c r="O20" s="683"/>
      <c r="P20" s="683"/>
      <c r="Q20" s="683"/>
      <c r="R20" s="683">
        <f t="shared" si="15"/>
        <v>0</v>
      </c>
      <c r="S20" s="683"/>
      <c r="T20" s="683"/>
      <c r="U20" s="683"/>
      <c r="V20" s="683"/>
      <c r="W20" s="683"/>
      <c r="X20" s="683"/>
      <c r="Y20" s="683"/>
      <c r="Z20" s="683"/>
      <c r="AA20" s="683"/>
    </row>
    <row r="21" spans="1:27" s="680" customFormat="1" ht="21" customHeight="1">
      <c r="A21" s="396"/>
      <c r="B21" s="569"/>
      <c r="C21" s="574">
        <v>6300</v>
      </c>
      <c r="D21" s="393" t="s">
        <v>599</v>
      </c>
      <c r="E21" s="630">
        <f t="shared" si="8"/>
        <v>0</v>
      </c>
      <c r="F21" s="630"/>
      <c r="G21" s="630"/>
      <c r="H21" s="630"/>
      <c r="I21" s="630"/>
      <c r="J21" s="630"/>
      <c r="K21" s="630"/>
      <c r="L21" s="630"/>
      <c r="M21" s="630"/>
      <c r="N21" s="630"/>
      <c r="O21" s="683"/>
      <c r="P21" s="683"/>
      <c r="Q21" s="683"/>
      <c r="R21" s="683">
        <f t="shared" si="15"/>
        <v>0</v>
      </c>
      <c r="S21" s="683"/>
      <c r="T21" s="683"/>
      <c r="U21" s="683"/>
      <c r="V21" s="683"/>
      <c r="W21" s="683"/>
      <c r="X21" s="683"/>
      <c r="Y21" s="683"/>
      <c r="Z21" s="683"/>
      <c r="AA21" s="683"/>
    </row>
    <row r="22" spans="1:27" s="680" customFormat="1" ht="23.25" customHeight="1">
      <c r="A22" s="396"/>
      <c r="B22" s="569"/>
      <c r="C22" s="574">
        <v>6400</v>
      </c>
      <c r="D22" s="393" t="s">
        <v>600</v>
      </c>
      <c r="E22" s="630">
        <f t="shared" si="8"/>
        <v>0</v>
      </c>
      <c r="F22" s="630"/>
      <c r="G22" s="630"/>
      <c r="H22" s="630"/>
      <c r="I22" s="630"/>
      <c r="J22" s="630"/>
      <c r="K22" s="630"/>
      <c r="L22" s="630"/>
      <c r="M22" s="630"/>
      <c r="N22" s="630"/>
      <c r="O22" s="683"/>
      <c r="P22" s="683"/>
      <c r="Q22" s="683"/>
      <c r="R22" s="683">
        <f t="shared" si="15"/>
        <v>0</v>
      </c>
      <c r="S22" s="683"/>
      <c r="T22" s="683"/>
      <c r="U22" s="683"/>
      <c r="V22" s="683"/>
      <c r="W22" s="683"/>
      <c r="X22" s="683"/>
      <c r="Y22" s="683"/>
      <c r="Z22" s="683"/>
      <c r="AA22" s="683"/>
    </row>
    <row r="23" spans="1:27" s="680" customFormat="1" ht="21" hidden="1" customHeight="1">
      <c r="A23" s="396"/>
      <c r="B23" s="569"/>
      <c r="C23" s="569">
        <v>7150</v>
      </c>
      <c r="D23" s="576" t="s">
        <v>601</v>
      </c>
      <c r="E23" s="630">
        <f t="shared" si="8"/>
        <v>0</v>
      </c>
      <c r="F23" s="630"/>
      <c r="G23" s="630"/>
      <c r="H23" s="630"/>
      <c r="I23" s="630"/>
      <c r="J23" s="630"/>
      <c r="K23" s="630"/>
      <c r="L23" s="630"/>
      <c r="M23" s="630"/>
      <c r="N23" s="630"/>
      <c r="O23" s="683"/>
      <c r="P23" s="683"/>
      <c r="Q23" s="683"/>
      <c r="R23" s="683">
        <f t="shared" si="15"/>
        <v>0</v>
      </c>
      <c r="S23" s="683"/>
      <c r="T23" s="683"/>
      <c r="U23" s="683"/>
      <c r="V23" s="683"/>
      <c r="W23" s="683"/>
      <c r="X23" s="683"/>
      <c r="Y23" s="683"/>
      <c r="Z23" s="683"/>
      <c r="AA23" s="683"/>
    </row>
    <row r="24" spans="1:27" s="681" customFormat="1" ht="19.5" customHeight="1">
      <c r="A24" s="577"/>
      <c r="B24" s="578"/>
      <c r="C24" s="578"/>
      <c r="D24" s="579" t="s">
        <v>842</v>
      </c>
      <c r="E24" s="631">
        <f t="shared" si="8"/>
        <v>0</v>
      </c>
      <c r="F24" s="631"/>
      <c r="G24" s="631"/>
      <c r="H24" s="631"/>
      <c r="I24" s="631"/>
      <c r="J24" s="631"/>
      <c r="K24" s="631"/>
      <c r="L24" s="631"/>
      <c r="M24" s="631"/>
      <c r="N24" s="631"/>
      <c r="O24" s="683"/>
      <c r="P24" s="683"/>
      <c r="Q24" s="683"/>
      <c r="R24" s="683">
        <f t="shared" si="15"/>
        <v>0</v>
      </c>
      <c r="S24" s="687"/>
      <c r="T24" s="687"/>
      <c r="U24" s="687"/>
      <c r="V24" s="687"/>
      <c r="W24" s="687"/>
      <c r="X24" s="687"/>
      <c r="Y24" s="687"/>
      <c r="Z24" s="687"/>
      <c r="AA24" s="687"/>
    </row>
    <row r="25" spans="1:27" s="679" customFormat="1" ht="21" customHeight="1">
      <c r="A25" s="571"/>
      <c r="B25" s="572"/>
      <c r="C25" s="580"/>
      <c r="D25" s="394" t="s">
        <v>602</v>
      </c>
      <c r="E25" s="622">
        <f t="shared" si="8"/>
        <v>0</v>
      </c>
      <c r="F25" s="622">
        <f>+F26+F27+F28+F29+F30+F31+F32+F33+F34+F35+F36+F37</f>
        <v>0</v>
      </c>
      <c r="G25" s="622">
        <f>+G26+G27+G28+G29+G30+G31+G32+G33+G34+G35+G36+G37</f>
        <v>0</v>
      </c>
      <c r="H25" s="622">
        <f>+H26+H27+H28+H29+H30+H31+H32+H33+H34+H35+H36+H37</f>
        <v>0</v>
      </c>
      <c r="I25" s="622">
        <f>+I26+I27+I28+I29+I30+I31+I32+I33+I34+I35+I36+I37</f>
        <v>0</v>
      </c>
      <c r="J25" s="622">
        <f>+J26+J27+J28+J29+J30+J31+J32+J33+J34+J35+J36+J37</f>
        <v>0</v>
      </c>
      <c r="K25" s="622"/>
      <c r="L25" s="622"/>
      <c r="M25" s="622"/>
      <c r="N25" s="622"/>
      <c r="O25" s="684"/>
      <c r="P25" s="684"/>
      <c r="Q25" s="684"/>
      <c r="R25" s="684">
        <f t="shared" si="15"/>
        <v>0</v>
      </c>
      <c r="S25" s="684">
        <f>+S26+S27+S28+S29+S30+S31+S32+S33+S34+S35+S36+S37</f>
        <v>0</v>
      </c>
      <c r="T25" s="684">
        <f>+T26+T27+T28+T29+T30+T31+T32+T33+T34+T35+T36+T37</f>
        <v>0</v>
      </c>
      <c r="U25" s="684">
        <f>+U26+U27+U28+U29+U30+U31+U32+U33+U34+U35+U36+U37</f>
        <v>0</v>
      </c>
      <c r="V25" s="684">
        <f t="shared" ref="V25:AA25" si="16">+V26+V27+V28+V29+V30+V31+V32+V33+V34+V35+V36+V37</f>
        <v>0</v>
      </c>
      <c r="W25" s="684">
        <f t="shared" si="16"/>
        <v>0</v>
      </c>
      <c r="X25" s="684">
        <f t="shared" si="16"/>
        <v>0</v>
      </c>
      <c r="Y25" s="684">
        <f t="shared" si="16"/>
        <v>0</v>
      </c>
      <c r="Z25" s="684">
        <f t="shared" si="16"/>
        <v>0</v>
      </c>
      <c r="AA25" s="684">
        <f t="shared" si="16"/>
        <v>0</v>
      </c>
    </row>
    <row r="26" spans="1:27" s="680" customFormat="1" ht="21" customHeight="1">
      <c r="A26" s="396"/>
      <c r="B26" s="569"/>
      <c r="C26" s="574">
        <v>6500</v>
      </c>
      <c r="D26" s="393" t="s">
        <v>603</v>
      </c>
      <c r="E26" s="630">
        <f t="shared" si="8"/>
        <v>0</v>
      </c>
      <c r="F26" s="630"/>
      <c r="G26" s="630"/>
      <c r="H26" s="630"/>
      <c r="I26" s="630"/>
      <c r="J26" s="630"/>
      <c r="K26" s="630"/>
      <c r="L26" s="630"/>
      <c r="M26" s="630"/>
      <c r="N26" s="630"/>
      <c r="O26" s="683"/>
      <c r="P26" s="683"/>
      <c r="Q26" s="683"/>
      <c r="R26" s="683">
        <f t="shared" si="15"/>
        <v>0</v>
      </c>
      <c r="S26" s="683"/>
      <c r="T26" s="683"/>
      <c r="U26" s="683"/>
      <c r="V26" s="683"/>
      <c r="W26" s="683"/>
      <c r="X26" s="683"/>
      <c r="Y26" s="683"/>
      <c r="Z26" s="683"/>
      <c r="AA26" s="683"/>
    </row>
    <row r="27" spans="1:27" s="680" customFormat="1" ht="21" customHeight="1">
      <c r="A27" s="396"/>
      <c r="B27" s="569"/>
      <c r="C27" s="574">
        <v>6550</v>
      </c>
      <c r="D27" s="393" t="s">
        <v>604</v>
      </c>
      <c r="E27" s="630">
        <f t="shared" si="8"/>
        <v>0</v>
      </c>
      <c r="F27" s="630"/>
      <c r="G27" s="630"/>
      <c r="H27" s="630"/>
      <c r="I27" s="630"/>
      <c r="J27" s="630"/>
      <c r="K27" s="630"/>
      <c r="L27" s="630"/>
      <c r="M27" s="630"/>
      <c r="N27" s="630"/>
      <c r="O27" s="683"/>
      <c r="P27" s="683"/>
      <c r="Q27" s="683"/>
      <c r="R27" s="683">
        <f t="shared" si="15"/>
        <v>0</v>
      </c>
      <c r="S27" s="683"/>
      <c r="T27" s="683"/>
      <c r="U27" s="683"/>
      <c r="V27" s="683"/>
      <c r="W27" s="683"/>
      <c r="X27" s="683"/>
      <c r="Y27" s="683"/>
      <c r="Z27" s="683"/>
      <c r="AA27" s="683"/>
    </row>
    <row r="28" spans="1:27" s="680" customFormat="1" ht="21" customHeight="1">
      <c r="A28" s="396"/>
      <c r="B28" s="569"/>
      <c r="C28" s="574">
        <v>6600</v>
      </c>
      <c r="D28" s="393" t="s">
        <v>605</v>
      </c>
      <c r="E28" s="630">
        <f t="shared" si="8"/>
        <v>0</v>
      </c>
      <c r="F28" s="630"/>
      <c r="G28" s="630"/>
      <c r="H28" s="630"/>
      <c r="I28" s="630"/>
      <c r="J28" s="630"/>
      <c r="K28" s="630"/>
      <c r="L28" s="630"/>
      <c r="M28" s="630"/>
      <c r="N28" s="630"/>
      <c r="O28" s="683"/>
      <c r="P28" s="683"/>
      <c r="Q28" s="683"/>
      <c r="R28" s="683">
        <f t="shared" si="15"/>
        <v>0</v>
      </c>
      <c r="S28" s="683"/>
      <c r="T28" s="683"/>
      <c r="U28" s="683"/>
      <c r="V28" s="683"/>
      <c r="W28" s="683"/>
      <c r="X28" s="683"/>
      <c r="Y28" s="683"/>
      <c r="Z28" s="683"/>
      <c r="AA28" s="683"/>
    </row>
    <row r="29" spans="1:27" s="680" customFormat="1" ht="21" customHeight="1">
      <c r="A29" s="396"/>
      <c r="B29" s="569"/>
      <c r="C29" s="574">
        <v>6650</v>
      </c>
      <c r="D29" s="393" t="s">
        <v>606</v>
      </c>
      <c r="E29" s="630">
        <f t="shared" si="8"/>
        <v>0</v>
      </c>
      <c r="F29" s="630"/>
      <c r="G29" s="630"/>
      <c r="H29" s="630"/>
      <c r="I29" s="630"/>
      <c r="J29" s="630"/>
      <c r="K29" s="630"/>
      <c r="L29" s="630"/>
      <c r="M29" s="630"/>
      <c r="N29" s="630"/>
      <c r="O29" s="683"/>
      <c r="P29" s="683"/>
      <c r="Q29" s="683"/>
      <c r="R29" s="683">
        <f t="shared" si="15"/>
        <v>0</v>
      </c>
      <c r="S29" s="683"/>
      <c r="T29" s="683"/>
      <c r="U29" s="683"/>
      <c r="V29" s="683"/>
      <c r="W29" s="683"/>
      <c r="X29" s="683"/>
      <c r="Y29" s="683"/>
      <c r="Z29" s="683"/>
      <c r="AA29" s="683"/>
    </row>
    <row r="30" spans="1:27" s="680" customFormat="1" ht="21" customHeight="1">
      <c r="A30" s="396"/>
      <c r="B30" s="569"/>
      <c r="C30" s="574">
        <v>6700</v>
      </c>
      <c r="D30" s="393" t="s">
        <v>607</v>
      </c>
      <c r="E30" s="630">
        <f t="shared" si="8"/>
        <v>0</v>
      </c>
      <c r="F30" s="630"/>
      <c r="G30" s="630"/>
      <c r="H30" s="630"/>
      <c r="I30" s="630"/>
      <c r="J30" s="630"/>
      <c r="K30" s="630"/>
      <c r="L30" s="630"/>
      <c r="M30" s="630"/>
      <c r="N30" s="630"/>
      <c r="O30" s="683"/>
      <c r="P30" s="683"/>
      <c r="Q30" s="683"/>
      <c r="R30" s="683">
        <f t="shared" si="15"/>
        <v>0</v>
      </c>
      <c r="S30" s="683"/>
      <c r="T30" s="683"/>
      <c r="U30" s="683"/>
      <c r="V30" s="683"/>
      <c r="W30" s="683"/>
      <c r="X30" s="683"/>
      <c r="Y30" s="683"/>
      <c r="Z30" s="683"/>
      <c r="AA30" s="683"/>
    </row>
    <row r="31" spans="1:27" s="680" customFormat="1" ht="21" customHeight="1">
      <c r="A31" s="396"/>
      <c r="B31" s="569"/>
      <c r="C31" s="574">
        <v>6750</v>
      </c>
      <c r="D31" s="393" t="s">
        <v>608</v>
      </c>
      <c r="E31" s="630">
        <f t="shared" si="8"/>
        <v>0</v>
      </c>
      <c r="F31" s="630"/>
      <c r="G31" s="630"/>
      <c r="H31" s="630"/>
      <c r="I31" s="630"/>
      <c r="J31" s="630"/>
      <c r="K31" s="630"/>
      <c r="L31" s="630"/>
      <c r="M31" s="630"/>
      <c r="N31" s="630"/>
      <c r="O31" s="683"/>
      <c r="P31" s="683"/>
      <c r="Q31" s="683"/>
      <c r="R31" s="683">
        <f t="shared" si="15"/>
        <v>0</v>
      </c>
      <c r="S31" s="683"/>
      <c r="T31" s="683"/>
      <c r="U31" s="683"/>
      <c r="V31" s="683"/>
      <c r="W31" s="683"/>
      <c r="X31" s="683"/>
      <c r="Y31" s="683"/>
      <c r="Z31" s="683"/>
      <c r="AA31" s="683"/>
    </row>
    <row r="32" spans="1:27" s="680" customFormat="1" ht="20.25" customHeight="1">
      <c r="A32" s="396"/>
      <c r="B32" s="569"/>
      <c r="C32" s="574">
        <v>6800</v>
      </c>
      <c r="D32" s="393" t="s">
        <v>609</v>
      </c>
      <c r="E32" s="630">
        <f t="shared" si="8"/>
        <v>0</v>
      </c>
      <c r="F32" s="630"/>
      <c r="G32" s="630"/>
      <c r="H32" s="630"/>
      <c r="I32" s="630"/>
      <c r="J32" s="630"/>
      <c r="K32" s="630"/>
      <c r="L32" s="630"/>
      <c r="M32" s="630"/>
      <c r="N32" s="630"/>
      <c r="O32" s="683"/>
      <c r="P32" s="683"/>
      <c r="Q32" s="683"/>
      <c r="R32" s="683">
        <f t="shared" si="15"/>
        <v>0</v>
      </c>
      <c r="S32" s="683"/>
      <c r="T32" s="683"/>
      <c r="U32" s="683"/>
      <c r="V32" s="683"/>
      <c r="W32" s="683"/>
      <c r="X32" s="683"/>
      <c r="Y32" s="683"/>
      <c r="Z32" s="683"/>
      <c r="AA32" s="683"/>
    </row>
    <row r="33" spans="1:27" s="680" customFormat="1" ht="20.25" customHeight="1">
      <c r="A33" s="396"/>
      <c r="B33" s="569"/>
      <c r="C33" s="574">
        <v>6850</v>
      </c>
      <c r="D33" s="393" t="s">
        <v>610</v>
      </c>
      <c r="E33" s="630">
        <f t="shared" si="8"/>
        <v>0</v>
      </c>
      <c r="F33" s="630"/>
      <c r="G33" s="630"/>
      <c r="H33" s="630"/>
      <c r="I33" s="630"/>
      <c r="J33" s="630"/>
      <c r="K33" s="630"/>
      <c r="L33" s="630"/>
      <c r="M33" s="630"/>
      <c r="N33" s="630"/>
      <c r="O33" s="683"/>
      <c r="P33" s="683"/>
      <c r="Q33" s="683"/>
      <c r="R33" s="683">
        <f t="shared" si="15"/>
        <v>0</v>
      </c>
      <c r="S33" s="683"/>
      <c r="T33" s="683"/>
      <c r="U33" s="683"/>
      <c r="V33" s="683"/>
      <c r="W33" s="683"/>
      <c r="X33" s="683"/>
      <c r="Y33" s="683"/>
      <c r="Z33" s="683"/>
      <c r="AA33" s="683"/>
    </row>
    <row r="34" spans="1:27" s="680" customFormat="1" ht="39" customHeight="1">
      <c r="A34" s="396"/>
      <c r="B34" s="569"/>
      <c r="C34" s="574">
        <v>6900</v>
      </c>
      <c r="D34" s="393" t="s">
        <v>694</v>
      </c>
      <c r="E34" s="630">
        <f t="shared" si="8"/>
        <v>0</v>
      </c>
      <c r="F34" s="630"/>
      <c r="G34" s="630"/>
      <c r="H34" s="630"/>
      <c r="I34" s="630"/>
      <c r="J34" s="630"/>
      <c r="K34" s="630"/>
      <c r="L34" s="630"/>
      <c r="M34" s="630"/>
      <c r="N34" s="630"/>
      <c r="O34" s="683"/>
      <c r="P34" s="683"/>
      <c r="Q34" s="683"/>
      <c r="R34" s="683">
        <f t="shared" si="15"/>
        <v>0</v>
      </c>
      <c r="S34" s="683"/>
      <c r="T34" s="683"/>
      <c r="U34" s="683"/>
      <c r="V34" s="683"/>
      <c r="W34" s="683"/>
      <c r="X34" s="683"/>
      <c r="Y34" s="683"/>
      <c r="Z34" s="683"/>
      <c r="AA34" s="683"/>
    </row>
    <row r="35" spans="1:27" s="680" customFormat="1" ht="39" customHeight="1">
      <c r="A35" s="396"/>
      <c r="B35" s="569"/>
      <c r="C35" s="574">
        <v>6950</v>
      </c>
      <c r="D35" s="393" t="s">
        <v>695</v>
      </c>
      <c r="E35" s="630">
        <f t="shared" si="8"/>
        <v>0</v>
      </c>
      <c r="F35" s="630"/>
      <c r="G35" s="630"/>
      <c r="H35" s="630"/>
      <c r="I35" s="630"/>
      <c r="J35" s="630"/>
      <c r="K35" s="630"/>
      <c r="L35" s="630"/>
      <c r="M35" s="630"/>
      <c r="N35" s="630"/>
      <c r="O35" s="683"/>
      <c r="P35" s="683"/>
      <c r="Q35" s="683"/>
      <c r="R35" s="683">
        <f t="shared" si="15"/>
        <v>0</v>
      </c>
      <c r="S35" s="683"/>
      <c r="T35" s="683"/>
      <c r="U35" s="683"/>
      <c r="V35" s="683"/>
      <c r="W35" s="683"/>
      <c r="X35" s="683"/>
      <c r="Y35" s="683"/>
      <c r="Z35" s="683"/>
      <c r="AA35" s="683"/>
    </row>
    <row r="36" spans="1:27" s="680" customFormat="1" ht="24" customHeight="1">
      <c r="A36" s="396"/>
      <c r="B36" s="569"/>
      <c r="C36" s="574">
        <v>7000</v>
      </c>
      <c r="D36" s="393" t="s">
        <v>611</v>
      </c>
      <c r="E36" s="630">
        <f t="shared" si="8"/>
        <v>0</v>
      </c>
      <c r="F36" s="630"/>
      <c r="G36" s="630"/>
      <c r="H36" s="630"/>
      <c r="I36" s="630"/>
      <c r="J36" s="630"/>
      <c r="K36" s="630"/>
      <c r="L36" s="630"/>
      <c r="M36" s="630"/>
      <c r="N36" s="630"/>
      <c r="O36" s="683"/>
      <c r="P36" s="683"/>
      <c r="Q36" s="683"/>
      <c r="R36" s="683">
        <f t="shared" si="15"/>
        <v>0</v>
      </c>
      <c r="S36" s="683"/>
      <c r="T36" s="683"/>
      <c r="U36" s="683"/>
      <c r="V36" s="683"/>
      <c r="W36" s="683"/>
      <c r="X36" s="683"/>
      <c r="Y36" s="683"/>
      <c r="Z36" s="683"/>
      <c r="AA36" s="683"/>
    </row>
    <row r="37" spans="1:27" s="680" customFormat="1" ht="24" customHeight="1">
      <c r="A37" s="396"/>
      <c r="B37" s="569"/>
      <c r="C37" s="574">
        <v>7050</v>
      </c>
      <c r="D37" s="393" t="s">
        <v>696</v>
      </c>
      <c r="E37" s="630">
        <f t="shared" si="8"/>
        <v>0</v>
      </c>
      <c r="F37" s="630"/>
      <c r="G37" s="630"/>
      <c r="H37" s="630"/>
      <c r="I37" s="630"/>
      <c r="J37" s="630"/>
      <c r="K37" s="630"/>
      <c r="L37" s="630"/>
      <c r="M37" s="630"/>
      <c r="N37" s="630"/>
      <c r="O37" s="683"/>
      <c r="P37" s="683"/>
      <c r="Q37" s="683"/>
      <c r="R37" s="683">
        <f t="shared" si="15"/>
        <v>0</v>
      </c>
      <c r="S37" s="683"/>
      <c r="T37" s="683"/>
      <c r="U37" s="683"/>
      <c r="V37" s="683"/>
      <c r="W37" s="683"/>
      <c r="X37" s="683"/>
      <c r="Y37" s="683"/>
      <c r="Z37" s="683"/>
      <c r="AA37" s="683"/>
    </row>
    <row r="38" spans="1:27" s="679" customFormat="1" ht="20.25" customHeight="1">
      <c r="A38" s="571"/>
      <c r="B38" s="572"/>
      <c r="C38" s="581"/>
      <c r="D38" s="394" t="s">
        <v>612</v>
      </c>
      <c r="E38" s="622">
        <f t="shared" si="8"/>
        <v>0</v>
      </c>
      <c r="F38" s="622">
        <f t="shared" ref="F38:G38" si="17">+F39+F40+F41+F42</f>
        <v>0</v>
      </c>
      <c r="G38" s="622">
        <f t="shared" si="17"/>
        <v>0</v>
      </c>
      <c r="H38" s="622">
        <f>+H39+H40+H41+H42</f>
        <v>0</v>
      </c>
      <c r="I38" s="622">
        <f t="shared" ref="I38:N38" si="18">+I39+I40+I41+I42</f>
        <v>0</v>
      </c>
      <c r="J38" s="622">
        <f t="shared" si="18"/>
        <v>0</v>
      </c>
      <c r="K38" s="622">
        <f t="shared" si="18"/>
        <v>0</v>
      </c>
      <c r="L38" s="622">
        <f t="shared" si="18"/>
        <v>0</v>
      </c>
      <c r="M38" s="622">
        <f t="shared" si="18"/>
        <v>0</v>
      </c>
      <c r="N38" s="622">
        <f t="shared" si="18"/>
        <v>0</v>
      </c>
      <c r="O38" s="684"/>
      <c r="P38" s="684"/>
      <c r="Q38" s="684"/>
      <c r="R38" s="684">
        <f t="shared" si="15"/>
        <v>0</v>
      </c>
      <c r="S38" s="684">
        <f>+S39+S40+S42</f>
        <v>0</v>
      </c>
      <c r="T38" s="684">
        <f>+T39+T40+T42</f>
        <v>0</v>
      </c>
      <c r="U38" s="684">
        <f>+U39+U40+U42</f>
        <v>0</v>
      </c>
      <c r="V38" s="684">
        <f>+V39+V40+V42</f>
        <v>0</v>
      </c>
      <c r="W38" s="684">
        <f t="shared" ref="W38:Z38" si="19">+W39+W40+W42</f>
        <v>0</v>
      </c>
      <c r="X38" s="684">
        <f t="shared" si="19"/>
        <v>0</v>
      </c>
      <c r="Y38" s="684">
        <f t="shared" si="19"/>
        <v>0</v>
      </c>
      <c r="Z38" s="684">
        <f t="shared" si="19"/>
        <v>0</v>
      </c>
      <c r="AA38" s="684"/>
    </row>
    <row r="39" spans="1:27" s="680" customFormat="1" ht="19.5" customHeight="1">
      <c r="A39" s="396"/>
      <c r="B39" s="569"/>
      <c r="C39" s="574">
        <v>7750</v>
      </c>
      <c r="D39" s="393" t="s">
        <v>614</v>
      </c>
      <c r="E39" s="630">
        <f t="shared" si="8"/>
        <v>0</v>
      </c>
      <c r="F39" s="630"/>
      <c r="G39" s="630"/>
      <c r="H39" s="630"/>
      <c r="I39" s="630"/>
      <c r="J39" s="630"/>
      <c r="K39" s="630"/>
      <c r="L39" s="630"/>
      <c r="M39" s="630"/>
      <c r="N39" s="630"/>
      <c r="O39" s="683"/>
      <c r="P39" s="683"/>
      <c r="Q39" s="683"/>
      <c r="R39" s="683">
        <f t="shared" si="15"/>
        <v>0</v>
      </c>
      <c r="S39" s="683"/>
      <c r="T39" s="756"/>
      <c r="U39" s="683"/>
      <c r="V39" s="683"/>
      <c r="W39" s="683"/>
      <c r="X39" s="683"/>
      <c r="Y39" s="683"/>
      <c r="Z39" s="683"/>
      <c r="AA39" s="683"/>
    </row>
    <row r="40" spans="1:27" s="680" customFormat="1" ht="40.5" customHeight="1">
      <c r="A40" s="396"/>
      <c r="B40" s="569"/>
      <c r="C40" s="574">
        <v>7850</v>
      </c>
      <c r="D40" s="393" t="s">
        <v>615</v>
      </c>
      <c r="E40" s="630">
        <f t="shared" si="8"/>
        <v>0</v>
      </c>
      <c r="F40" s="630"/>
      <c r="G40" s="630"/>
      <c r="H40" s="630"/>
      <c r="I40" s="630"/>
      <c r="J40" s="630"/>
      <c r="K40" s="630"/>
      <c r="L40" s="630"/>
      <c r="M40" s="630"/>
      <c r="N40" s="630"/>
      <c r="O40" s="683"/>
      <c r="P40" s="683"/>
      <c r="Q40" s="683"/>
      <c r="R40" s="683">
        <f t="shared" si="15"/>
        <v>0</v>
      </c>
      <c r="S40" s="683"/>
      <c r="T40" s="683"/>
      <c r="U40" s="683"/>
      <c r="V40" s="683"/>
      <c r="W40" s="683"/>
      <c r="X40" s="683"/>
      <c r="Y40" s="683"/>
      <c r="Z40" s="683"/>
      <c r="AA40" s="683"/>
    </row>
    <row r="41" spans="1:27" s="680" customFormat="1" ht="25.5">
      <c r="A41" s="396"/>
      <c r="B41" s="569"/>
      <c r="C41" s="582">
        <v>7950</v>
      </c>
      <c r="D41" s="583" t="s">
        <v>616</v>
      </c>
      <c r="E41" s="630">
        <f t="shared" si="8"/>
        <v>0</v>
      </c>
      <c r="F41" s="630"/>
      <c r="G41" s="630"/>
      <c r="H41" s="630"/>
      <c r="I41" s="630"/>
      <c r="J41" s="630"/>
      <c r="K41" s="630"/>
      <c r="L41" s="630"/>
      <c r="M41" s="630"/>
      <c r="N41" s="630"/>
      <c r="O41" s="683"/>
      <c r="P41" s="683"/>
      <c r="Q41" s="683"/>
      <c r="R41" s="683">
        <f t="shared" si="15"/>
        <v>0</v>
      </c>
      <c r="S41" s="683"/>
      <c r="T41" s="683"/>
      <c r="U41" s="683"/>
      <c r="V41" s="683"/>
      <c r="W41" s="683"/>
      <c r="X41" s="683"/>
      <c r="Y41" s="683"/>
      <c r="Z41" s="683"/>
      <c r="AA41" s="683"/>
    </row>
    <row r="42" spans="1:27" s="680" customFormat="1" ht="24.75" customHeight="1">
      <c r="A42" s="396"/>
      <c r="B42" s="569"/>
      <c r="C42" s="574">
        <v>8000</v>
      </c>
      <c r="D42" s="393" t="s">
        <v>617</v>
      </c>
      <c r="E42" s="630">
        <f t="shared" si="8"/>
        <v>0</v>
      </c>
      <c r="F42" s="630"/>
      <c r="G42" s="630"/>
      <c r="H42" s="630"/>
      <c r="I42" s="630"/>
      <c r="J42" s="630"/>
      <c r="K42" s="630"/>
      <c r="L42" s="630"/>
      <c r="M42" s="630"/>
      <c r="N42" s="630"/>
      <c r="O42" s="683"/>
      <c r="P42" s="683"/>
      <c r="Q42" s="683"/>
      <c r="R42" s="683">
        <f t="shared" si="15"/>
        <v>0</v>
      </c>
      <c r="S42" s="683"/>
      <c r="T42" s="683"/>
      <c r="U42" s="683"/>
      <c r="V42" s="683"/>
      <c r="W42" s="683"/>
      <c r="X42" s="683"/>
      <c r="Y42" s="683"/>
      <c r="Z42" s="683"/>
      <c r="AA42" s="683"/>
    </row>
    <row r="43" spans="1:27" s="679" customFormat="1" ht="24.75" customHeight="1">
      <c r="A43" s="571"/>
      <c r="B43" s="572"/>
      <c r="C43" s="580"/>
      <c r="D43" s="584" t="s">
        <v>618</v>
      </c>
      <c r="E43" s="622">
        <f t="shared" si="8"/>
        <v>0</v>
      </c>
      <c r="F43" s="622">
        <f>+F44+F46</f>
        <v>0</v>
      </c>
      <c r="G43" s="622">
        <f>+G44+G46</f>
        <v>0</v>
      </c>
      <c r="H43" s="622">
        <f>+H44+H46</f>
        <v>0</v>
      </c>
      <c r="I43" s="622">
        <f>+I44+I46</f>
        <v>0</v>
      </c>
      <c r="J43" s="622">
        <f t="shared" ref="J43:N43" si="20">+J44+J46</f>
        <v>0</v>
      </c>
      <c r="K43" s="622">
        <f t="shared" si="20"/>
        <v>0</v>
      </c>
      <c r="L43" s="622">
        <f t="shared" si="20"/>
        <v>0</v>
      </c>
      <c r="M43" s="622">
        <f t="shared" si="20"/>
        <v>0</v>
      </c>
      <c r="N43" s="622">
        <f t="shared" si="20"/>
        <v>0</v>
      </c>
      <c r="O43" s="684">
        <f>+O44+O46</f>
        <v>0</v>
      </c>
      <c r="P43" s="684"/>
      <c r="Q43" s="684">
        <f>+Q44+Q46</f>
        <v>0</v>
      </c>
      <c r="R43" s="684">
        <f t="shared" si="15"/>
        <v>0</v>
      </c>
      <c r="S43" s="684">
        <f>+S44+S46</f>
        <v>0</v>
      </c>
      <c r="T43" s="684">
        <f>+T44+T46</f>
        <v>0</v>
      </c>
      <c r="U43" s="684">
        <f>+U44+U46</f>
        <v>0</v>
      </c>
      <c r="V43" s="684">
        <f>+V44+V46</f>
        <v>0</v>
      </c>
      <c r="W43" s="684">
        <f t="shared" ref="W43:AA43" si="21">+W44+W46</f>
        <v>0</v>
      </c>
      <c r="X43" s="684">
        <f t="shared" si="21"/>
        <v>0</v>
      </c>
      <c r="Y43" s="684">
        <f t="shared" si="21"/>
        <v>0</v>
      </c>
      <c r="Z43" s="684">
        <f t="shared" si="21"/>
        <v>0</v>
      </c>
      <c r="AA43" s="684">
        <f t="shared" si="21"/>
        <v>0</v>
      </c>
    </row>
    <row r="44" spans="1:27" s="679" customFormat="1" ht="23.25" customHeight="1">
      <c r="A44" s="571"/>
      <c r="B44" s="572"/>
      <c r="C44" s="580"/>
      <c r="D44" s="585" t="s">
        <v>697</v>
      </c>
      <c r="E44" s="622">
        <f t="shared" si="8"/>
        <v>0</v>
      </c>
      <c r="F44" s="622">
        <f t="shared" ref="F44:G44" si="22">+F45</f>
        <v>0</v>
      </c>
      <c r="G44" s="622">
        <f t="shared" si="22"/>
        <v>0</v>
      </c>
      <c r="H44" s="622">
        <f>+H45</f>
        <v>0</v>
      </c>
      <c r="I44" s="622">
        <f t="shared" ref="I44:N44" si="23">+I45</f>
        <v>0</v>
      </c>
      <c r="J44" s="622">
        <f t="shared" si="23"/>
        <v>0</v>
      </c>
      <c r="K44" s="622">
        <f t="shared" si="23"/>
        <v>0</v>
      </c>
      <c r="L44" s="622">
        <f t="shared" si="23"/>
        <v>0</v>
      </c>
      <c r="M44" s="622">
        <f t="shared" si="23"/>
        <v>0</v>
      </c>
      <c r="N44" s="622">
        <f t="shared" si="23"/>
        <v>0</v>
      </c>
      <c r="O44" s="684"/>
      <c r="P44" s="684"/>
      <c r="Q44" s="684"/>
      <c r="R44" s="684">
        <f t="shared" si="15"/>
        <v>0</v>
      </c>
      <c r="S44" s="684">
        <f>+S45</f>
        <v>0</v>
      </c>
      <c r="T44" s="684">
        <f>+T45</f>
        <v>0</v>
      </c>
      <c r="U44" s="684">
        <f t="shared" ref="U44:AA44" si="24">+U45</f>
        <v>0</v>
      </c>
      <c r="V44" s="684">
        <f t="shared" si="24"/>
        <v>0</v>
      </c>
      <c r="W44" s="684">
        <f t="shared" si="24"/>
        <v>0</v>
      </c>
      <c r="X44" s="684">
        <f t="shared" si="24"/>
        <v>0</v>
      </c>
      <c r="Y44" s="684">
        <f t="shared" si="24"/>
        <v>0</v>
      </c>
      <c r="Z44" s="684">
        <f t="shared" si="24"/>
        <v>0</v>
      </c>
      <c r="AA44" s="684">
        <f t="shared" si="24"/>
        <v>0</v>
      </c>
    </row>
    <row r="45" spans="1:27" s="680" customFormat="1" ht="21" customHeight="1">
      <c r="A45" s="396"/>
      <c r="B45" s="569"/>
      <c r="C45" s="574">
        <v>7000</v>
      </c>
      <c r="D45" s="393" t="s">
        <v>611</v>
      </c>
      <c r="E45" s="630">
        <f t="shared" si="8"/>
        <v>0</v>
      </c>
      <c r="F45" s="630"/>
      <c r="G45" s="630"/>
      <c r="H45" s="630"/>
      <c r="I45" s="630"/>
      <c r="J45" s="630"/>
      <c r="K45" s="630"/>
      <c r="L45" s="630"/>
      <c r="M45" s="630"/>
      <c r="N45" s="630"/>
      <c r="O45" s="683"/>
      <c r="P45" s="683"/>
      <c r="Q45" s="683"/>
      <c r="R45" s="683">
        <f t="shared" si="15"/>
        <v>0</v>
      </c>
      <c r="S45" s="683"/>
      <c r="T45" s="683"/>
      <c r="U45" s="683"/>
      <c r="V45" s="683"/>
      <c r="W45" s="683"/>
      <c r="X45" s="683"/>
      <c r="Y45" s="683"/>
      <c r="Z45" s="683"/>
      <c r="AA45" s="683"/>
    </row>
    <row r="46" spans="1:27" s="679" customFormat="1" ht="34.5" customHeight="1">
      <c r="A46" s="571"/>
      <c r="B46" s="572"/>
      <c r="C46" s="572"/>
      <c r="D46" s="441" t="s">
        <v>698</v>
      </c>
      <c r="E46" s="622">
        <f t="shared" si="8"/>
        <v>0</v>
      </c>
      <c r="F46" s="622">
        <f t="shared" ref="F46:G46" si="25">+F47+F48+F49</f>
        <v>0</v>
      </c>
      <c r="G46" s="622">
        <f t="shared" si="25"/>
        <v>0</v>
      </c>
      <c r="H46" s="622">
        <f>+H47+H48+H49</f>
        <v>0</v>
      </c>
      <c r="I46" s="622">
        <f t="shared" ref="I46:N46" si="26">+I47+I48+I49</f>
        <v>0</v>
      </c>
      <c r="J46" s="622">
        <f t="shared" si="26"/>
        <v>0</v>
      </c>
      <c r="K46" s="622">
        <f t="shared" si="26"/>
        <v>0</v>
      </c>
      <c r="L46" s="622">
        <f t="shared" si="26"/>
        <v>0</v>
      </c>
      <c r="M46" s="622">
        <f t="shared" si="26"/>
        <v>0</v>
      </c>
      <c r="N46" s="622">
        <f t="shared" si="26"/>
        <v>0</v>
      </c>
      <c r="O46" s="684"/>
      <c r="P46" s="684"/>
      <c r="Q46" s="684"/>
      <c r="R46" s="684">
        <f t="shared" si="15"/>
        <v>0</v>
      </c>
      <c r="S46" s="684">
        <f>+S47+S48+S49</f>
        <v>0</v>
      </c>
      <c r="T46" s="684">
        <f>+T47+T48+T49</f>
        <v>0</v>
      </c>
      <c r="U46" s="684">
        <f>+U47+U48+U49</f>
        <v>0</v>
      </c>
      <c r="V46" s="684">
        <f>+V47+V48+V49</f>
        <v>0</v>
      </c>
      <c r="W46" s="684">
        <f t="shared" ref="W46:AA46" si="27">+W47+W48+W49</f>
        <v>0</v>
      </c>
      <c r="X46" s="684">
        <f t="shared" si="27"/>
        <v>0</v>
      </c>
      <c r="Y46" s="684">
        <f t="shared" si="27"/>
        <v>0</v>
      </c>
      <c r="Z46" s="684">
        <f t="shared" si="27"/>
        <v>0</v>
      </c>
      <c r="AA46" s="684">
        <f t="shared" si="27"/>
        <v>0</v>
      </c>
    </row>
    <row r="47" spans="1:27" s="680" customFormat="1" ht="39" customHeight="1">
      <c r="A47" s="396"/>
      <c r="B47" s="569"/>
      <c r="C47" s="574">
        <v>6900</v>
      </c>
      <c r="D47" s="393" t="s">
        <v>694</v>
      </c>
      <c r="E47" s="630">
        <f t="shared" si="8"/>
        <v>0</v>
      </c>
      <c r="F47" s="630"/>
      <c r="G47" s="630"/>
      <c r="H47" s="630"/>
      <c r="I47" s="630"/>
      <c r="J47" s="630"/>
      <c r="K47" s="630"/>
      <c r="L47" s="630"/>
      <c r="M47" s="630"/>
      <c r="N47" s="630"/>
      <c r="O47" s="683"/>
      <c r="P47" s="683"/>
      <c r="Q47" s="683"/>
      <c r="R47" s="683">
        <f t="shared" si="15"/>
        <v>0</v>
      </c>
      <c r="S47" s="683"/>
      <c r="T47" s="683"/>
      <c r="U47" s="683"/>
      <c r="V47" s="683"/>
      <c r="W47" s="683"/>
      <c r="X47" s="683"/>
      <c r="Y47" s="683"/>
      <c r="Z47" s="683"/>
      <c r="AA47" s="683"/>
    </row>
    <row r="48" spans="1:27" s="680" customFormat="1" ht="26.25" customHeight="1">
      <c r="A48" s="396"/>
      <c r="B48" s="569"/>
      <c r="C48" s="574">
        <v>6950</v>
      </c>
      <c r="D48" s="393" t="s">
        <v>695</v>
      </c>
      <c r="E48" s="630">
        <f t="shared" si="8"/>
        <v>0</v>
      </c>
      <c r="F48" s="630"/>
      <c r="G48" s="630"/>
      <c r="H48" s="630"/>
      <c r="I48" s="630"/>
      <c r="J48" s="630"/>
      <c r="K48" s="630"/>
      <c r="L48" s="630"/>
      <c r="M48" s="630"/>
      <c r="N48" s="630"/>
      <c r="O48" s="683"/>
      <c r="P48" s="683"/>
      <c r="Q48" s="683"/>
      <c r="R48" s="683">
        <f t="shared" si="15"/>
        <v>0</v>
      </c>
      <c r="S48" s="683"/>
      <c r="T48" s="683"/>
      <c r="U48" s="683"/>
      <c r="V48" s="683"/>
      <c r="W48" s="683"/>
      <c r="X48" s="683"/>
      <c r="Y48" s="683"/>
      <c r="Z48" s="683"/>
      <c r="AA48" s="683"/>
    </row>
    <row r="49" spans="1:27" s="680" customFormat="1" ht="24" customHeight="1">
      <c r="A49" s="396"/>
      <c r="B49" s="569"/>
      <c r="C49" s="574">
        <v>7050</v>
      </c>
      <c r="D49" s="393" t="s">
        <v>696</v>
      </c>
      <c r="E49" s="630">
        <f t="shared" si="8"/>
        <v>0</v>
      </c>
      <c r="F49" s="630"/>
      <c r="G49" s="630"/>
      <c r="H49" s="630"/>
      <c r="I49" s="630"/>
      <c r="J49" s="630"/>
      <c r="K49" s="630"/>
      <c r="L49" s="630"/>
      <c r="M49" s="630"/>
      <c r="N49" s="630"/>
      <c r="O49" s="683"/>
      <c r="P49" s="683"/>
      <c r="Q49" s="683"/>
      <c r="R49" s="683">
        <f t="shared" si="15"/>
        <v>0</v>
      </c>
      <c r="S49" s="683"/>
      <c r="T49" s="683"/>
      <c r="U49" s="683"/>
      <c r="V49" s="683"/>
      <c r="W49" s="683"/>
      <c r="X49" s="683"/>
      <c r="Y49" s="683"/>
      <c r="Z49" s="683"/>
      <c r="AA49" s="683"/>
    </row>
    <row r="50" spans="1:27" s="679" customFormat="1" ht="22.5" customHeight="1">
      <c r="A50" s="609" t="s">
        <v>673</v>
      </c>
      <c r="B50" s="588" t="s">
        <v>675</v>
      </c>
      <c r="C50" s="572"/>
      <c r="D50" s="391" t="s">
        <v>676</v>
      </c>
      <c r="E50" s="684">
        <f t="shared" si="8"/>
        <v>0</v>
      </c>
      <c r="F50" s="684">
        <f t="shared" ref="F50" si="28">+F51+F83</f>
        <v>0</v>
      </c>
      <c r="G50" s="684">
        <f t="shared" ref="G50" si="29">+G51+G83</f>
        <v>0</v>
      </c>
      <c r="H50" s="684">
        <f t="shared" ref="H50" si="30">+H51+H83</f>
        <v>0</v>
      </c>
      <c r="I50" s="684">
        <f t="shared" ref="I50" si="31">+I51+I83</f>
        <v>0</v>
      </c>
      <c r="J50" s="684">
        <f t="shared" ref="J50" si="32">+J51+J83</f>
        <v>0</v>
      </c>
      <c r="K50" s="684">
        <f t="shared" ref="K50" si="33">+K51+K83</f>
        <v>0</v>
      </c>
      <c r="L50" s="684">
        <f t="shared" ref="L50" si="34">+L51+L83</f>
        <v>0</v>
      </c>
      <c r="M50" s="684">
        <f t="shared" ref="M50" si="35">+M51+M83</f>
        <v>0</v>
      </c>
      <c r="N50" s="684">
        <f t="shared" ref="N50" si="36">+N51+N83</f>
        <v>0</v>
      </c>
      <c r="O50" s="684">
        <f>+O51+O83</f>
        <v>0</v>
      </c>
      <c r="P50" s="684"/>
      <c r="Q50" s="684">
        <f>+Q51+Q83</f>
        <v>0</v>
      </c>
      <c r="R50" s="684">
        <f t="shared" si="15"/>
        <v>0</v>
      </c>
      <c r="S50" s="684">
        <f t="shared" ref="S50:W50" si="37">+S51+S83</f>
        <v>0</v>
      </c>
      <c r="T50" s="684">
        <f t="shared" si="37"/>
        <v>0</v>
      </c>
      <c r="U50" s="684">
        <f t="shared" si="37"/>
        <v>0</v>
      </c>
      <c r="V50" s="684">
        <f t="shared" si="37"/>
        <v>0</v>
      </c>
      <c r="W50" s="684">
        <f t="shared" si="37"/>
        <v>0</v>
      </c>
      <c r="X50" s="684">
        <f>+X51+X83</f>
        <v>0</v>
      </c>
      <c r="Y50" s="684">
        <f t="shared" ref="Y50:AA50" si="38">+Y51+Y83</f>
        <v>0</v>
      </c>
      <c r="Z50" s="684">
        <f t="shared" si="38"/>
        <v>0</v>
      </c>
      <c r="AA50" s="684">
        <f t="shared" si="38"/>
        <v>0</v>
      </c>
    </row>
    <row r="51" spans="1:27" s="679" customFormat="1" ht="22.5" customHeight="1">
      <c r="A51" s="571"/>
      <c r="B51" s="572"/>
      <c r="C51" s="572"/>
      <c r="D51" s="568" t="s">
        <v>500</v>
      </c>
      <c r="E51" s="684">
        <f t="shared" si="8"/>
        <v>0</v>
      </c>
      <c r="F51" s="684">
        <f t="shared" ref="F51" si="39">+F52+F63+F76</f>
        <v>0</v>
      </c>
      <c r="G51" s="684">
        <f t="shared" ref="G51" si="40">+G52+G63+G76</f>
        <v>0</v>
      </c>
      <c r="H51" s="684">
        <f t="shared" ref="H51" si="41">+H52+H63+H76</f>
        <v>0</v>
      </c>
      <c r="I51" s="684">
        <f t="shared" ref="I51" si="42">+I52+I63+I76</f>
        <v>0</v>
      </c>
      <c r="J51" s="684">
        <f t="shared" ref="J51" si="43">+J52+J63+J76</f>
        <v>0</v>
      </c>
      <c r="K51" s="684">
        <f t="shared" ref="K51" si="44">+K52+K63+K76</f>
        <v>0</v>
      </c>
      <c r="L51" s="684">
        <f t="shared" ref="L51" si="45">+L52+L63+L76</f>
        <v>0</v>
      </c>
      <c r="M51" s="684">
        <f t="shared" ref="M51" si="46">+M52+M63+M76</f>
        <v>0</v>
      </c>
      <c r="N51" s="684">
        <f t="shared" ref="N51" si="47">+N52+N63+N76</f>
        <v>0</v>
      </c>
      <c r="O51" s="684">
        <f t="shared" ref="O51:W51" si="48">+O52+O63+O76</f>
        <v>0</v>
      </c>
      <c r="P51" s="684"/>
      <c r="Q51" s="684">
        <f t="shared" si="48"/>
        <v>0</v>
      </c>
      <c r="R51" s="684">
        <f t="shared" si="15"/>
        <v>0</v>
      </c>
      <c r="S51" s="684">
        <f t="shared" si="48"/>
        <v>0</v>
      </c>
      <c r="T51" s="684">
        <f t="shared" si="48"/>
        <v>0</v>
      </c>
      <c r="U51" s="684">
        <f t="shared" si="48"/>
        <v>0</v>
      </c>
      <c r="V51" s="684">
        <f t="shared" si="48"/>
        <v>0</v>
      </c>
      <c r="W51" s="684">
        <f t="shared" si="48"/>
        <v>0</v>
      </c>
      <c r="X51" s="684">
        <f>+X52+X63+X76</f>
        <v>0</v>
      </c>
      <c r="Y51" s="684">
        <f t="shared" ref="Y51:AA51" si="49">+Y52+Y63+Y76</f>
        <v>0</v>
      </c>
      <c r="Z51" s="684">
        <f t="shared" si="49"/>
        <v>0</v>
      </c>
      <c r="AA51" s="684">
        <f t="shared" si="49"/>
        <v>0</v>
      </c>
    </row>
    <row r="52" spans="1:27" s="679" customFormat="1" ht="22.5" customHeight="1">
      <c r="A52" s="571"/>
      <c r="B52" s="572"/>
      <c r="C52" s="572"/>
      <c r="D52" s="573" t="s">
        <v>592</v>
      </c>
      <c r="E52" s="684">
        <f t="shared" si="8"/>
        <v>0</v>
      </c>
      <c r="F52" s="684">
        <f t="shared" ref="F52:J52" si="50">+F53+F54+F55+F56+F59+F60</f>
        <v>0</v>
      </c>
      <c r="G52" s="684">
        <f t="shared" si="50"/>
        <v>0</v>
      </c>
      <c r="H52" s="684">
        <f t="shared" si="50"/>
        <v>0</v>
      </c>
      <c r="I52" s="684">
        <f t="shared" si="50"/>
        <v>0</v>
      </c>
      <c r="J52" s="684">
        <f t="shared" si="50"/>
        <v>0</v>
      </c>
      <c r="K52" s="684">
        <f>SUM(K53:K60)</f>
        <v>0</v>
      </c>
      <c r="L52" s="684">
        <f t="shared" ref="L52:AA52" si="51">SUM(L53:L60)</f>
        <v>0</v>
      </c>
      <c r="M52" s="684">
        <f t="shared" si="51"/>
        <v>0</v>
      </c>
      <c r="N52" s="684">
        <f t="shared" si="51"/>
        <v>0</v>
      </c>
      <c r="O52" s="684"/>
      <c r="P52" s="684"/>
      <c r="Q52" s="684"/>
      <c r="R52" s="684">
        <f t="shared" si="15"/>
        <v>0</v>
      </c>
      <c r="S52" s="684">
        <f t="shared" si="51"/>
        <v>0</v>
      </c>
      <c r="T52" s="684">
        <f t="shared" si="51"/>
        <v>0</v>
      </c>
      <c r="U52" s="684">
        <f t="shared" si="51"/>
        <v>0</v>
      </c>
      <c r="V52" s="684">
        <f t="shared" si="51"/>
        <v>0</v>
      </c>
      <c r="W52" s="684">
        <f t="shared" si="51"/>
        <v>0</v>
      </c>
      <c r="X52" s="684">
        <f>SUM(X53:X60)</f>
        <v>0</v>
      </c>
      <c r="Y52" s="684">
        <f t="shared" si="51"/>
        <v>0</v>
      </c>
      <c r="Z52" s="684">
        <f t="shared" si="51"/>
        <v>0</v>
      </c>
      <c r="AA52" s="684">
        <f t="shared" si="51"/>
        <v>0</v>
      </c>
    </row>
    <row r="53" spans="1:27" s="680" customFormat="1" ht="22.5" customHeight="1">
      <c r="A53" s="396"/>
      <c r="B53" s="569"/>
      <c r="C53" s="574">
        <v>6000</v>
      </c>
      <c r="D53" s="393" t="s">
        <v>593</v>
      </c>
      <c r="E53" s="630">
        <f t="shared" si="8"/>
        <v>0</v>
      </c>
      <c r="F53" s="630"/>
      <c r="G53" s="630"/>
      <c r="H53" s="630"/>
      <c r="I53" s="630"/>
      <c r="J53" s="630"/>
      <c r="K53" s="630"/>
      <c r="L53" s="630"/>
      <c r="M53" s="630"/>
      <c r="N53" s="630"/>
      <c r="O53" s="683"/>
      <c r="P53" s="683"/>
      <c r="Q53" s="683"/>
      <c r="R53" s="683">
        <f t="shared" si="15"/>
        <v>0</v>
      </c>
      <c r="S53" s="683"/>
      <c r="T53" s="683"/>
      <c r="U53" s="683"/>
      <c r="V53" s="683"/>
      <c r="W53" s="683"/>
      <c r="X53" s="683"/>
      <c r="Y53" s="683"/>
      <c r="Z53" s="683"/>
      <c r="AA53" s="683"/>
    </row>
    <row r="54" spans="1:27" s="680" customFormat="1" ht="24" customHeight="1">
      <c r="A54" s="396"/>
      <c r="B54" s="569"/>
      <c r="C54" s="574">
        <v>6050</v>
      </c>
      <c r="D54" s="393" t="s">
        <v>594</v>
      </c>
      <c r="E54" s="630">
        <f t="shared" si="8"/>
        <v>0</v>
      </c>
      <c r="F54" s="630"/>
      <c r="G54" s="630"/>
      <c r="H54" s="630"/>
      <c r="I54" s="630"/>
      <c r="J54" s="630"/>
      <c r="K54" s="630"/>
      <c r="L54" s="630"/>
      <c r="M54" s="630"/>
      <c r="N54" s="630"/>
      <c r="O54" s="683"/>
      <c r="P54" s="683"/>
      <c r="Q54" s="683"/>
      <c r="R54" s="683">
        <f t="shared" si="15"/>
        <v>0</v>
      </c>
      <c r="S54" s="683"/>
      <c r="T54" s="683"/>
      <c r="U54" s="683"/>
      <c r="V54" s="683"/>
      <c r="W54" s="683"/>
      <c r="X54" s="683"/>
      <c r="Y54" s="683"/>
      <c r="Z54" s="683"/>
      <c r="AA54" s="683"/>
    </row>
    <row r="55" spans="1:27" s="680" customFormat="1" ht="20.25" customHeight="1">
      <c r="A55" s="396"/>
      <c r="B55" s="569"/>
      <c r="C55" s="574">
        <v>6100</v>
      </c>
      <c r="D55" s="393" t="s">
        <v>595</v>
      </c>
      <c r="E55" s="630">
        <f t="shared" si="8"/>
        <v>0</v>
      </c>
      <c r="F55" s="630"/>
      <c r="G55" s="630"/>
      <c r="H55" s="630"/>
      <c r="I55" s="630"/>
      <c r="J55" s="630"/>
      <c r="K55" s="630"/>
      <c r="L55" s="630"/>
      <c r="M55" s="630"/>
      <c r="N55" s="630"/>
      <c r="O55" s="683"/>
      <c r="P55" s="683"/>
      <c r="Q55" s="683"/>
      <c r="R55" s="683">
        <f t="shared" si="15"/>
        <v>0</v>
      </c>
      <c r="S55" s="683"/>
      <c r="T55" s="683"/>
      <c r="U55" s="683"/>
      <c r="V55" s="683"/>
      <c r="W55" s="683"/>
      <c r="X55" s="683"/>
      <c r="Y55" s="683"/>
      <c r="Z55" s="683"/>
      <c r="AA55" s="683"/>
    </row>
    <row r="56" spans="1:27" s="680" customFormat="1" ht="28.5" customHeight="1">
      <c r="A56" s="396"/>
      <c r="B56" s="569"/>
      <c r="C56" s="574">
        <v>6150</v>
      </c>
      <c r="D56" s="393" t="s">
        <v>699</v>
      </c>
      <c r="E56" s="630">
        <f t="shared" si="8"/>
        <v>0</v>
      </c>
      <c r="F56" s="630"/>
      <c r="G56" s="630"/>
      <c r="H56" s="630"/>
      <c r="I56" s="630"/>
      <c r="J56" s="630"/>
      <c r="K56" s="630"/>
      <c r="L56" s="630"/>
      <c r="M56" s="630"/>
      <c r="N56" s="630"/>
      <c r="O56" s="683"/>
      <c r="P56" s="683"/>
      <c r="Q56" s="683"/>
      <c r="R56" s="683">
        <f t="shared" si="15"/>
        <v>0</v>
      </c>
      <c r="S56" s="683"/>
      <c r="T56" s="683"/>
      <c r="U56" s="683"/>
      <c r="V56" s="683"/>
      <c r="W56" s="683"/>
      <c r="X56" s="683"/>
      <c r="Y56" s="683"/>
      <c r="Z56" s="683"/>
      <c r="AA56" s="683"/>
    </row>
    <row r="57" spans="1:27" s="680" customFormat="1" ht="12.75">
      <c r="A57" s="396"/>
      <c r="B57" s="569"/>
      <c r="C57" s="574">
        <v>6200</v>
      </c>
      <c r="D57" s="393" t="s">
        <v>597</v>
      </c>
      <c r="E57" s="630">
        <f t="shared" si="8"/>
        <v>0</v>
      </c>
      <c r="F57" s="630"/>
      <c r="G57" s="630"/>
      <c r="H57" s="630"/>
      <c r="I57" s="630"/>
      <c r="J57" s="630"/>
      <c r="K57" s="630"/>
      <c r="L57" s="630"/>
      <c r="M57" s="630"/>
      <c r="N57" s="630"/>
      <c r="O57" s="683"/>
      <c r="P57" s="683"/>
      <c r="Q57" s="683"/>
      <c r="R57" s="683">
        <f t="shared" si="15"/>
        <v>0</v>
      </c>
      <c r="S57" s="683"/>
      <c r="T57" s="683"/>
      <c r="U57" s="683"/>
      <c r="V57" s="683"/>
      <c r="W57" s="683"/>
      <c r="X57" s="683"/>
      <c r="Y57" s="683"/>
      <c r="Z57" s="683"/>
      <c r="AA57" s="683"/>
    </row>
    <row r="58" spans="1:27" s="680" customFormat="1" ht="21" customHeight="1">
      <c r="A58" s="396"/>
      <c r="B58" s="569"/>
      <c r="C58" s="574">
        <v>6250</v>
      </c>
      <c r="D58" s="393" t="s">
        <v>598</v>
      </c>
      <c r="E58" s="630">
        <f t="shared" si="8"/>
        <v>0</v>
      </c>
      <c r="F58" s="630"/>
      <c r="G58" s="630"/>
      <c r="H58" s="630"/>
      <c r="I58" s="630"/>
      <c r="J58" s="630"/>
      <c r="K58" s="630"/>
      <c r="L58" s="630"/>
      <c r="M58" s="630"/>
      <c r="N58" s="630"/>
      <c r="O58" s="683"/>
      <c r="P58" s="683"/>
      <c r="Q58" s="683"/>
      <c r="R58" s="683">
        <f t="shared" si="15"/>
        <v>0</v>
      </c>
      <c r="S58" s="683"/>
      <c r="T58" s="683"/>
      <c r="U58" s="683"/>
      <c r="V58" s="683"/>
      <c r="W58" s="683"/>
      <c r="X58" s="683"/>
      <c r="Y58" s="683"/>
      <c r="Z58" s="683"/>
      <c r="AA58" s="683"/>
    </row>
    <row r="59" spans="1:27" s="680" customFormat="1" ht="21" customHeight="1">
      <c r="A59" s="396"/>
      <c r="B59" s="569"/>
      <c r="C59" s="574">
        <v>6300</v>
      </c>
      <c r="D59" s="393" t="s">
        <v>599</v>
      </c>
      <c r="E59" s="630">
        <f t="shared" si="8"/>
        <v>0</v>
      </c>
      <c r="F59" s="630"/>
      <c r="G59" s="630"/>
      <c r="H59" s="630"/>
      <c r="I59" s="630"/>
      <c r="J59" s="630"/>
      <c r="K59" s="630"/>
      <c r="L59" s="630"/>
      <c r="M59" s="630"/>
      <c r="N59" s="630"/>
      <c r="O59" s="683"/>
      <c r="P59" s="683"/>
      <c r="Q59" s="683"/>
      <c r="R59" s="683">
        <f t="shared" si="15"/>
        <v>0</v>
      </c>
      <c r="S59" s="683"/>
      <c r="T59" s="683"/>
      <c r="U59" s="683"/>
      <c r="V59" s="683"/>
      <c r="W59" s="683"/>
      <c r="X59" s="683"/>
      <c r="Y59" s="683"/>
      <c r="Z59" s="683"/>
      <c r="AA59" s="683"/>
    </row>
    <row r="60" spans="1:27" s="680" customFormat="1" ht="21" customHeight="1">
      <c r="A60" s="396"/>
      <c r="B60" s="569"/>
      <c r="C60" s="574">
        <v>6400</v>
      </c>
      <c r="D60" s="393" t="s">
        <v>600</v>
      </c>
      <c r="E60" s="630">
        <f t="shared" si="8"/>
        <v>0</v>
      </c>
      <c r="F60" s="630"/>
      <c r="G60" s="630"/>
      <c r="H60" s="630"/>
      <c r="I60" s="630"/>
      <c r="J60" s="630"/>
      <c r="K60" s="630"/>
      <c r="L60" s="630"/>
      <c r="M60" s="630"/>
      <c r="N60" s="630"/>
      <c r="O60" s="683"/>
      <c r="P60" s="683"/>
      <c r="Q60" s="683"/>
      <c r="R60" s="683">
        <f t="shared" si="15"/>
        <v>0</v>
      </c>
      <c r="S60" s="683"/>
      <c r="T60" s="683"/>
      <c r="U60" s="683"/>
      <c r="V60" s="683"/>
      <c r="W60" s="683"/>
      <c r="X60" s="683"/>
      <c r="Y60" s="683"/>
      <c r="Z60" s="683"/>
      <c r="AA60" s="683"/>
    </row>
    <row r="61" spans="1:27" s="680" customFormat="1" ht="21" hidden="1" customHeight="1">
      <c r="A61" s="396"/>
      <c r="B61" s="569"/>
      <c r="C61" s="569"/>
      <c r="D61" s="576" t="s">
        <v>601</v>
      </c>
      <c r="E61" s="630">
        <f t="shared" si="8"/>
        <v>0</v>
      </c>
      <c r="F61" s="630"/>
      <c r="G61" s="630"/>
      <c r="H61" s="630"/>
      <c r="I61" s="630"/>
      <c r="J61" s="630"/>
      <c r="K61" s="630"/>
      <c r="L61" s="630"/>
      <c r="M61" s="630"/>
      <c r="N61" s="630"/>
      <c r="O61" s="683"/>
      <c r="P61" s="683"/>
      <c r="Q61" s="683"/>
      <c r="R61" s="683">
        <f t="shared" si="15"/>
        <v>0</v>
      </c>
      <c r="S61" s="683"/>
      <c r="T61" s="683"/>
      <c r="U61" s="683"/>
      <c r="V61" s="683"/>
      <c r="W61" s="683"/>
      <c r="X61" s="683"/>
      <c r="Y61" s="683"/>
      <c r="Z61" s="683"/>
      <c r="AA61" s="683"/>
    </row>
    <row r="62" spans="1:27" s="681" customFormat="1" ht="21" customHeight="1">
      <c r="A62" s="577"/>
      <c r="B62" s="578"/>
      <c r="C62" s="578"/>
      <c r="D62" s="579" t="s">
        <v>842</v>
      </c>
      <c r="E62" s="631">
        <f t="shared" si="8"/>
        <v>0</v>
      </c>
      <c r="F62" s="631"/>
      <c r="G62" s="631"/>
      <c r="H62" s="631"/>
      <c r="I62" s="631"/>
      <c r="J62" s="631"/>
      <c r="K62" s="631"/>
      <c r="L62" s="631"/>
      <c r="M62" s="631"/>
      <c r="N62" s="631"/>
      <c r="O62" s="683"/>
      <c r="P62" s="683"/>
      <c r="Q62" s="683"/>
      <c r="R62" s="683">
        <f t="shared" si="15"/>
        <v>0</v>
      </c>
      <c r="S62" s="687"/>
      <c r="T62" s="687"/>
      <c r="U62" s="687"/>
      <c r="V62" s="687"/>
      <c r="W62" s="687"/>
      <c r="X62" s="687"/>
      <c r="Y62" s="687"/>
      <c r="Z62" s="687"/>
      <c r="AA62" s="687"/>
    </row>
    <row r="63" spans="1:27" s="679" customFormat="1" ht="21" customHeight="1">
      <c r="A63" s="571"/>
      <c r="B63" s="572"/>
      <c r="C63" s="580"/>
      <c r="D63" s="394" t="s">
        <v>602</v>
      </c>
      <c r="E63" s="684">
        <f t="shared" si="8"/>
        <v>0</v>
      </c>
      <c r="F63" s="684">
        <f t="shared" ref="F63" si="52">+F64+F65+F66+F67+F68+F69+F70+F71+F72+F73+F74+F75</f>
        <v>0</v>
      </c>
      <c r="G63" s="684">
        <f t="shared" ref="G63" si="53">+G64+G65+G66+G67+G68+G69+G70+G71+G72+G73+G74+G75</f>
        <v>0</v>
      </c>
      <c r="H63" s="684">
        <f t="shared" ref="H63" si="54">+H64+H65+H66+H67+H68+H69+H70+H71+H72+H73+H74+H75</f>
        <v>0</v>
      </c>
      <c r="I63" s="684">
        <f t="shared" ref="I63" si="55">+I64+I65+I66+I67+I68+I69+I70+I71+I72+I73+I74+I75</f>
        <v>0</v>
      </c>
      <c r="J63" s="684">
        <f t="shared" ref="J63" si="56">+J64+J65+J66+J67+J68+J69+J70+J71+J72+J73+J74+J75</f>
        <v>0</v>
      </c>
      <c r="K63" s="684">
        <f t="shared" ref="K63" si="57">+K64+K65+K66+K67+K68+K69+K70+K71+K72+K73+K74+K75</f>
        <v>0</v>
      </c>
      <c r="L63" s="684">
        <f t="shared" ref="L63" si="58">+L64+L65+L66+L67+L68+L69+L70+L71+L72+L73+L74+L75</f>
        <v>0</v>
      </c>
      <c r="M63" s="684">
        <f t="shared" ref="M63" si="59">+M64+M65+M66+M67+M68+M69+M70+M71+M72+M73+M74+M75</f>
        <v>0</v>
      </c>
      <c r="N63" s="684">
        <f t="shared" ref="N63" si="60">+N64+N65+N66+N67+N68+N69+N70+N71+N72+N73+N74+N75</f>
        <v>0</v>
      </c>
      <c r="O63" s="684"/>
      <c r="P63" s="684"/>
      <c r="Q63" s="684"/>
      <c r="R63" s="684">
        <f t="shared" si="15"/>
        <v>0</v>
      </c>
      <c r="S63" s="684">
        <f t="shared" ref="S63:W63" si="61">+S64+S65+S66+S67+S68+S69+S70+S71+S72+S73+S74+S75</f>
        <v>0</v>
      </c>
      <c r="T63" s="684">
        <f t="shared" si="61"/>
        <v>0</v>
      </c>
      <c r="U63" s="684">
        <f t="shared" si="61"/>
        <v>0</v>
      </c>
      <c r="V63" s="684">
        <f t="shared" si="61"/>
        <v>0</v>
      </c>
      <c r="W63" s="684">
        <f t="shared" si="61"/>
        <v>0</v>
      </c>
      <c r="X63" s="684">
        <f>+X64+X65+X66+X67+X68+X69+X70+X71+X72+X73+X74+X75</f>
        <v>0</v>
      </c>
      <c r="Y63" s="684">
        <f t="shared" ref="Y63:AA63" si="62">+Y64+Y65+Y66+Y67+Y68+Y69+Y70+Y71+Y72+Y73+Y74+Y75</f>
        <v>0</v>
      </c>
      <c r="Z63" s="684">
        <f t="shared" si="62"/>
        <v>0</v>
      </c>
      <c r="AA63" s="684">
        <f t="shared" si="62"/>
        <v>0</v>
      </c>
    </row>
    <row r="64" spans="1:27" s="680" customFormat="1" ht="21" customHeight="1">
      <c r="A64" s="396"/>
      <c r="B64" s="569"/>
      <c r="C64" s="574">
        <v>6500</v>
      </c>
      <c r="D64" s="393" t="s">
        <v>603</v>
      </c>
      <c r="E64" s="630">
        <f t="shared" si="8"/>
        <v>0</v>
      </c>
      <c r="F64" s="630"/>
      <c r="G64" s="630"/>
      <c r="H64" s="630"/>
      <c r="I64" s="630"/>
      <c r="J64" s="630"/>
      <c r="K64" s="630"/>
      <c r="L64" s="630"/>
      <c r="M64" s="630"/>
      <c r="N64" s="630"/>
      <c r="O64" s="683"/>
      <c r="P64" s="683"/>
      <c r="Q64" s="683"/>
      <c r="R64" s="683">
        <f t="shared" si="15"/>
        <v>0</v>
      </c>
      <c r="S64" s="683"/>
      <c r="T64" s="683"/>
      <c r="U64" s="683"/>
      <c r="V64" s="683"/>
      <c r="W64" s="683"/>
      <c r="X64" s="683"/>
      <c r="Y64" s="683"/>
      <c r="Z64" s="683"/>
      <c r="AA64" s="683"/>
    </row>
    <row r="65" spans="1:27" s="680" customFormat="1" ht="21" customHeight="1">
      <c r="A65" s="396"/>
      <c r="B65" s="569"/>
      <c r="C65" s="574">
        <v>6550</v>
      </c>
      <c r="D65" s="393" t="s">
        <v>604</v>
      </c>
      <c r="E65" s="630">
        <f t="shared" si="8"/>
        <v>0</v>
      </c>
      <c r="F65" s="630"/>
      <c r="G65" s="630"/>
      <c r="H65" s="630"/>
      <c r="I65" s="630"/>
      <c r="J65" s="630"/>
      <c r="K65" s="630"/>
      <c r="L65" s="630"/>
      <c r="M65" s="630"/>
      <c r="N65" s="630"/>
      <c r="O65" s="683"/>
      <c r="P65" s="683"/>
      <c r="Q65" s="683"/>
      <c r="R65" s="683">
        <f t="shared" si="15"/>
        <v>0</v>
      </c>
      <c r="S65" s="683"/>
      <c r="T65" s="683"/>
      <c r="U65" s="683"/>
      <c r="V65" s="683"/>
      <c r="W65" s="683"/>
      <c r="X65" s="683"/>
      <c r="Y65" s="683"/>
      <c r="Z65" s="683"/>
      <c r="AA65" s="683"/>
    </row>
    <row r="66" spans="1:27" s="680" customFormat="1" ht="24.75" customHeight="1">
      <c r="A66" s="396"/>
      <c r="B66" s="569"/>
      <c r="C66" s="574">
        <v>6600</v>
      </c>
      <c r="D66" s="393" t="s">
        <v>605</v>
      </c>
      <c r="E66" s="630">
        <f t="shared" si="8"/>
        <v>0</v>
      </c>
      <c r="F66" s="630"/>
      <c r="G66" s="630"/>
      <c r="H66" s="630"/>
      <c r="I66" s="630"/>
      <c r="J66" s="630"/>
      <c r="K66" s="630"/>
      <c r="L66" s="630"/>
      <c r="M66" s="630"/>
      <c r="N66" s="630"/>
      <c r="O66" s="683"/>
      <c r="P66" s="683"/>
      <c r="Q66" s="683"/>
      <c r="R66" s="683">
        <f t="shared" si="15"/>
        <v>0</v>
      </c>
      <c r="S66" s="683"/>
      <c r="T66" s="683"/>
      <c r="U66" s="683"/>
      <c r="V66" s="683"/>
      <c r="W66" s="683"/>
      <c r="X66" s="683"/>
      <c r="Y66" s="683"/>
      <c r="Z66" s="683"/>
      <c r="AA66" s="683"/>
    </row>
    <row r="67" spans="1:27" s="680" customFormat="1" ht="23.25" customHeight="1">
      <c r="A67" s="396"/>
      <c r="B67" s="569"/>
      <c r="C67" s="574">
        <v>6650</v>
      </c>
      <c r="D67" s="393" t="s">
        <v>606</v>
      </c>
      <c r="E67" s="630">
        <f t="shared" si="8"/>
        <v>0</v>
      </c>
      <c r="F67" s="630"/>
      <c r="G67" s="630"/>
      <c r="H67" s="630"/>
      <c r="I67" s="630"/>
      <c r="J67" s="630"/>
      <c r="K67" s="630"/>
      <c r="L67" s="630"/>
      <c r="M67" s="630"/>
      <c r="N67" s="630"/>
      <c r="O67" s="683"/>
      <c r="P67" s="683"/>
      <c r="Q67" s="683"/>
      <c r="R67" s="683">
        <f t="shared" si="15"/>
        <v>0</v>
      </c>
      <c r="S67" s="683"/>
      <c r="T67" s="683"/>
      <c r="U67" s="683"/>
      <c r="V67" s="683"/>
      <c r="W67" s="683"/>
      <c r="X67" s="683"/>
      <c r="Y67" s="683"/>
      <c r="Z67" s="683"/>
      <c r="AA67" s="683"/>
    </row>
    <row r="68" spans="1:27" s="680" customFormat="1" ht="20.25" customHeight="1">
      <c r="A68" s="396"/>
      <c r="B68" s="569"/>
      <c r="C68" s="574">
        <v>6700</v>
      </c>
      <c r="D68" s="393" t="s">
        <v>607</v>
      </c>
      <c r="E68" s="630">
        <f t="shared" si="8"/>
        <v>0</v>
      </c>
      <c r="F68" s="630"/>
      <c r="G68" s="630"/>
      <c r="H68" s="630"/>
      <c r="I68" s="630"/>
      <c r="J68" s="630"/>
      <c r="K68" s="630"/>
      <c r="L68" s="630"/>
      <c r="M68" s="630"/>
      <c r="N68" s="630"/>
      <c r="O68" s="683"/>
      <c r="P68" s="683"/>
      <c r="Q68" s="683"/>
      <c r="R68" s="683">
        <f t="shared" si="15"/>
        <v>0</v>
      </c>
      <c r="S68" s="683"/>
      <c r="T68" s="683"/>
      <c r="U68" s="683"/>
      <c r="V68" s="683"/>
      <c r="W68" s="683"/>
      <c r="X68" s="683"/>
      <c r="Y68" s="683"/>
      <c r="Z68" s="683"/>
      <c r="AA68" s="683"/>
    </row>
    <row r="69" spans="1:27" s="680" customFormat="1" ht="20.25" customHeight="1">
      <c r="A69" s="396"/>
      <c r="B69" s="569"/>
      <c r="C69" s="574">
        <v>6750</v>
      </c>
      <c r="D69" s="393" t="s">
        <v>608</v>
      </c>
      <c r="E69" s="630">
        <f t="shared" si="8"/>
        <v>0</v>
      </c>
      <c r="F69" s="630"/>
      <c r="G69" s="630"/>
      <c r="H69" s="630"/>
      <c r="I69" s="630"/>
      <c r="J69" s="630"/>
      <c r="K69" s="630"/>
      <c r="L69" s="630"/>
      <c r="M69" s="630"/>
      <c r="N69" s="630"/>
      <c r="O69" s="683"/>
      <c r="P69" s="683"/>
      <c r="Q69" s="683"/>
      <c r="R69" s="683">
        <f t="shared" si="15"/>
        <v>0</v>
      </c>
      <c r="S69" s="683"/>
      <c r="T69" s="683"/>
      <c r="U69" s="683"/>
      <c r="V69" s="683"/>
      <c r="W69" s="683"/>
      <c r="X69" s="683"/>
      <c r="Y69" s="683"/>
      <c r="Z69" s="683"/>
      <c r="AA69" s="683"/>
    </row>
    <row r="70" spans="1:27" s="680" customFormat="1" ht="20.25" customHeight="1">
      <c r="A70" s="396"/>
      <c r="B70" s="569"/>
      <c r="C70" s="574">
        <v>6800</v>
      </c>
      <c r="D70" s="393" t="s">
        <v>609</v>
      </c>
      <c r="E70" s="630">
        <f t="shared" si="8"/>
        <v>0</v>
      </c>
      <c r="F70" s="630"/>
      <c r="G70" s="630"/>
      <c r="H70" s="630"/>
      <c r="I70" s="630"/>
      <c r="J70" s="630"/>
      <c r="K70" s="630"/>
      <c r="L70" s="630"/>
      <c r="M70" s="630"/>
      <c r="N70" s="630"/>
      <c r="O70" s="683"/>
      <c r="P70" s="683"/>
      <c r="Q70" s="683"/>
      <c r="R70" s="683">
        <f t="shared" si="15"/>
        <v>0</v>
      </c>
      <c r="S70" s="683"/>
      <c r="T70" s="683"/>
      <c r="U70" s="683"/>
      <c r="V70" s="683"/>
      <c r="W70" s="683"/>
      <c r="X70" s="683"/>
      <c r="Y70" s="683"/>
      <c r="Z70" s="683"/>
      <c r="AA70" s="683"/>
    </row>
    <row r="71" spans="1:27" s="680" customFormat="1" ht="21" customHeight="1">
      <c r="A71" s="396"/>
      <c r="B71" s="569"/>
      <c r="C71" s="574">
        <v>6850</v>
      </c>
      <c r="D71" s="393" t="s">
        <v>610</v>
      </c>
      <c r="E71" s="630">
        <f t="shared" si="8"/>
        <v>0</v>
      </c>
      <c r="F71" s="630"/>
      <c r="G71" s="630"/>
      <c r="H71" s="630"/>
      <c r="I71" s="630"/>
      <c r="J71" s="630"/>
      <c r="K71" s="630"/>
      <c r="L71" s="630"/>
      <c r="M71" s="630"/>
      <c r="N71" s="630"/>
      <c r="O71" s="683"/>
      <c r="P71" s="683"/>
      <c r="Q71" s="683"/>
      <c r="R71" s="683">
        <f t="shared" si="15"/>
        <v>0</v>
      </c>
      <c r="S71" s="683"/>
      <c r="T71" s="683"/>
      <c r="U71" s="683"/>
      <c r="V71" s="683"/>
      <c r="W71" s="683"/>
      <c r="X71" s="683"/>
      <c r="Y71" s="683"/>
      <c r="Z71" s="683"/>
      <c r="AA71" s="683"/>
    </row>
    <row r="72" spans="1:27" s="680" customFormat="1" ht="39" customHeight="1">
      <c r="A72" s="396"/>
      <c r="B72" s="569"/>
      <c r="C72" s="574">
        <v>6900</v>
      </c>
      <c r="D72" s="393" t="s">
        <v>694</v>
      </c>
      <c r="E72" s="630">
        <f t="shared" si="8"/>
        <v>0</v>
      </c>
      <c r="F72" s="630"/>
      <c r="G72" s="630"/>
      <c r="H72" s="630"/>
      <c r="I72" s="630"/>
      <c r="J72" s="630"/>
      <c r="K72" s="630"/>
      <c r="L72" s="630"/>
      <c r="M72" s="630"/>
      <c r="N72" s="630"/>
      <c r="O72" s="683"/>
      <c r="P72" s="683"/>
      <c r="Q72" s="683"/>
      <c r="R72" s="683">
        <f t="shared" si="15"/>
        <v>0</v>
      </c>
      <c r="S72" s="683"/>
      <c r="T72" s="683"/>
      <c r="U72" s="683"/>
      <c r="V72" s="683"/>
      <c r="W72" s="683"/>
      <c r="X72" s="683"/>
      <c r="Y72" s="683"/>
      <c r="Z72" s="683"/>
      <c r="AA72" s="683"/>
    </row>
    <row r="73" spans="1:27" s="680" customFormat="1" ht="24.75" customHeight="1">
      <c r="A73" s="396"/>
      <c r="B73" s="569"/>
      <c r="C73" s="574">
        <v>6950</v>
      </c>
      <c r="D73" s="393" t="s">
        <v>695</v>
      </c>
      <c r="E73" s="630">
        <f t="shared" si="8"/>
        <v>0</v>
      </c>
      <c r="F73" s="630"/>
      <c r="G73" s="630"/>
      <c r="H73" s="630"/>
      <c r="I73" s="630"/>
      <c r="J73" s="630"/>
      <c r="K73" s="630"/>
      <c r="L73" s="630"/>
      <c r="M73" s="630"/>
      <c r="N73" s="630"/>
      <c r="O73" s="683"/>
      <c r="P73" s="683"/>
      <c r="Q73" s="683"/>
      <c r="R73" s="683">
        <f t="shared" si="15"/>
        <v>0</v>
      </c>
      <c r="S73" s="683"/>
      <c r="T73" s="683"/>
      <c r="U73" s="683"/>
      <c r="V73" s="683"/>
      <c r="W73" s="683"/>
      <c r="X73" s="683"/>
      <c r="Y73" s="683"/>
      <c r="Z73" s="683"/>
      <c r="AA73" s="683"/>
    </row>
    <row r="74" spans="1:27" s="680" customFormat="1" ht="25.5" customHeight="1">
      <c r="A74" s="396"/>
      <c r="B74" s="569"/>
      <c r="C74" s="574">
        <v>7000</v>
      </c>
      <c r="D74" s="393" t="s">
        <v>611</v>
      </c>
      <c r="E74" s="630">
        <f t="shared" si="8"/>
        <v>0</v>
      </c>
      <c r="F74" s="630"/>
      <c r="G74" s="630"/>
      <c r="H74" s="630"/>
      <c r="I74" s="630"/>
      <c r="J74" s="630"/>
      <c r="K74" s="630"/>
      <c r="L74" s="630"/>
      <c r="M74" s="630"/>
      <c r="N74" s="630"/>
      <c r="O74" s="683"/>
      <c r="P74" s="683"/>
      <c r="Q74" s="683"/>
      <c r="R74" s="683">
        <f t="shared" si="15"/>
        <v>0</v>
      </c>
      <c r="S74" s="683"/>
      <c r="T74" s="683"/>
      <c r="U74" s="683"/>
      <c r="V74" s="683"/>
      <c r="W74" s="683"/>
      <c r="X74" s="683"/>
      <c r="Y74" s="683"/>
      <c r="Z74" s="683"/>
      <c r="AA74" s="683"/>
    </row>
    <row r="75" spans="1:27" s="680" customFormat="1" ht="24" customHeight="1">
      <c r="A75" s="396"/>
      <c r="B75" s="569"/>
      <c r="C75" s="574">
        <v>7050</v>
      </c>
      <c r="D75" s="393" t="s">
        <v>696</v>
      </c>
      <c r="E75" s="630">
        <f t="shared" si="8"/>
        <v>0</v>
      </c>
      <c r="F75" s="630"/>
      <c r="G75" s="630"/>
      <c r="H75" s="630"/>
      <c r="I75" s="630"/>
      <c r="J75" s="630"/>
      <c r="K75" s="630"/>
      <c r="L75" s="630"/>
      <c r="M75" s="630"/>
      <c r="N75" s="630"/>
      <c r="O75" s="683"/>
      <c r="P75" s="683"/>
      <c r="Q75" s="683"/>
      <c r="R75" s="683">
        <f t="shared" si="15"/>
        <v>0</v>
      </c>
      <c r="S75" s="683"/>
      <c r="T75" s="683"/>
      <c r="U75" s="683"/>
      <c r="V75" s="683"/>
      <c r="W75" s="683"/>
      <c r="X75" s="683"/>
      <c r="Y75" s="683"/>
      <c r="Z75" s="683"/>
      <c r="AA75" s="683"/>
    </row>
    <row r="76" spans="1:27" s="679" customFormat="1" ht="20.25" customHeight="1">
      <c r="A76" s="571"/>
      <c r="B76" s="572"/>
      <c r="C76" s="581"/>
      <c r="D76" s="394" t="s">
        <v>612</v>
      </c>
      <c r="E76" s="684">
        <f t="shared" si="8"/>
        <v>0</v>
      </c>
      <c r="F76" s="684">
        <f t="shared" ref="F76:N76" si="63">+F78+F79+F80</f>
        <v>0</v>
      </c>
      <c r="G76" s="684">
        <f t="shared" si="63"/>
        <v>0</v>
      </c>
      <c r="H76" s="684">
        <f t="shared" si="63"/>
        <v>0</v>
      </c>
      <c r="I76" s="684">
        <f t="shared" si="63"/>
        <v>0</v>
      </c>
      <c r="J76" s="684">
        <f t="shared" si="63"/>
        <v>0</v>
      </c>
      <c r="K76" s="684">
        <f t="shared" si="63"/>
        <v>0</v>
      </c>
      <c r="L76" s="684">
        <f t="shared" si="63"/>
        <v>0</v>
      </c>
      <c r="M76" s="684">
        <f t="shared" si="63"/>
        <v>0</v>
      </c>
      <c r="N76" s="684">
        <f t="shared" si="63"/>
        <v>0</v>
      </c>
      <c r="O76" s="684"/>
      <c r="P76" s="684"/>
      <c r="Q76" s="684"/>
      <c r="R76" s="684">
        <f t="shared" si="15"/>
        <v>0</v>
      </c>
      <c r="S76" s="684">
        <f t="shared" ref="S76:W76" si="64">+S78+S79+S80</f>
        <v>0</v>
      </c>
      <c r="T76" s="684">
        <f t="shared" si="64"/>
        <v>0</v>
      </c>
      <c r="U76" s="684">
        <f t="shared" si="64"/>
        <v>0</v>
      </c>
      <c r="V76" s="684">
        <f t="shared" si="64"/>
        <v>0</v>
      </c>
      <c r="W76" s="684">
        <f t="shared" si="64"/>
        <v>0</v>
      </c>
      <c r="X76" s="684">
        <f>+X78+X79+X80</f>
        <v>0</v>
      </c>
      <c r="Y76" s="684">
        <f t="shared" ref="Y76:AA76" si="65">+Y78+Y79+Y80</f>
        <v>0</v>
      </c>
      <c r="Z76" s="684">
        <f t="shared" si="65"/>
        <v>0</v>
      </c>
      <c r="AA76" s="684">
        <f t="shared" si="65"/>
        <v>0</v>
      </c>
    </row>
    <row r="77" spans="1:27" s="680" customFormat="1" ht="20.25" hidden="1" customHeight="1">
      <c r="A77" s="396"/>
      <c r="B77" s="569"/>
      <c r="C77" s="574">
        <v>7100</v>
      </c>
      <c r="D77" s="393" t="s">
        <v>613</v>
      </c>
      <c r="E77" s="630">
        <f t="shared" ref="E77:E127" si="66">SUM(F77:N77)</f>
        <v>0</v>
      </c>
      <c r="F77" s="630"/>
      <c r="G77" s="630"/>
      <c r="H77" s="630"/>
      <c r="I77" s="630"/>
      <c r="J77" s="630"/>
      <c r="K77" s="630"/>
      <c r="L77" s="630"/>
      <c r="M77" s="630"/>
      <c r="N77" s="630"/>
      <c r="O77" s="683"/>
      <c r="P77" s="683"/>
      <c r="Q77" s="683"/>
      <c r="R77" s="683">
        <f t="shared" si="15"/>
        <v>0</v>
      </c>
      <c r="S77" s="683"/>
      <c r="T77" s="683"/>
      <c r="U77" s="683"/>
      <c r="V77" s="683"/>
      <c r="W77" s="683"/>
      <c r="X77" s="683"/>
      <c r="Y77" s="683"/>
      <c r="Z77" s="683"/>
      <c r="AA77" s="683"/>
    </row>
    <row r="78" spans="1:27" s="680" customFormat="1" ht="20.25" customHeight="1">
      <c r="A78" s="396"/>
      <c r="B78" s="569"/>
      <c r="C78" s="574">
        <v>7750</v>
      </c>
      <c r="D78" s="393" t="s">
        <v>614</v>
      </c>
      <c r="E78" s="630">
        <f t="shared" si="66"/>
        <v>0</v>
      </c>
      <c r="F78" s="630"/>
      <c r="G78" s="630"/>
      <c r="H78" s="630"/>
      <c r="I78" s="630"/>
      <c r="J78" s="630"/>
      <c r="K78" s="630"/>
      <c r="L78" s="630"/>
      <c r="M78" s="630"/>
      <c r="N78" s="630"/>
      <c r="O78" s="683"/>
      <c r="P78" s="683"/>
      <c r="Q78" s="683"/>
      <c r="R78" s="683">
        <f t="shared" si="15"/>
        <v>0</v>
      </c>
      <c r="S78" s="683"/>
      <c r="T78" s="683"/>
      <c r="U78" s="683"/>
      <c r="V78" s="683"/>
      <c r="W78" s="683"/>
      <c r="X78" s="683"/>
      <c r="Y78" s="683"/>
      <c r="Z78" s="683"/>
      <c r="AA78" s="683"/>
    </row>
    <row r="79" spans="1:27" s="680" customFormat="1" ht="36" customHeight="1">
      <c r="A79" s="396"/>
      <c r="B79" s="569"/>
      <c r="C79" s="574">
        <v>7850</v>
      </c>
      <c r="D79" s="393" t="s">
        <v>615</v>
      </c>
      <c r="E79" s="630">
        <f t="shared" si="66"/>
        <v>0</v>
      </c>
      <c r="F79" s="630"/>
      <c r="G79" s="630"/>
      <c r="H79" s="630"/>
      <c r="I79" s="630"/>
      <c r="J79" s="630"/>
      <c r="K79" s="630"/>
      <c r="L79" s="630"/>
      <c r="M79" s="630"/>
      <c r="N79" s="630"/>
      <c r="O79" s="683"/>
      <c r="P79" s="683"/>
      <c r="Q79" s="683"/>
      <c r="R79" s="683">
        <f t="shared" ref="R79:R127" si="67">SUM(S79:AA79)</f>
        <v>0</v>
      </c>
      <c r="S79" s="683"/>
      <c r="T79" s="683"/>
      <c r="U79" s="683"/>
      <c r="V79" s="683"/>
      <c r="W79" s="683"/>
      <c r="X79" s="683"/>
      <c r="Y79" s="683"/>
      <c r="Z79" s="683"/>
      <c r="AA79" s="683"/>
    </row>
    <row r="80" spans="1:27" s="680" customFormat="1" ht="25.5">
      <c r="A80" s="396"/>
      <c r="B80" s="569"/>
      <c r="C80" s="582">
        <v>7950</v>
      </c>
      <c r="D80" s="583" t="s">
        <v>616</v>
      </c>
      <c r="E80" s="630">
        <f t="shared" si="66"/>
        <v>0</v>
      </c>
      <c r="F80" s="630"/>
      <c r="G80" s="630"/>
      <c r="H80" s="630"/>
      <c r="I80" s="630"/>
      <c r="J80" s="630"/>
      <c r="K80" s="630"/>
      <c r="L80" s="630"/>
      <c r="M80" s="630"/>
      <c r="N80" s="630"/>
      <c r="O80" s="683"/>
      <c r="P80" s="683"/>
      <c r="Q80" s="683"/>
      <c r="R80" s="683">
        <f t="shared" si="67"/>
        <v>0</v>
      </c>
      <c r="S80" s="683"/>
      <c r="T80" s="683"/>
      <c r="U80" s="683"/>
      <c r="V80" s="683"/>
      <c r="W80" s="683"/>
      <c r="X80" s="683"/>
      <c r="Y80" s="683"/>
      <c r="Z80" s="683"/>
      <c r="AA80" s="683"/>
    </row>
    <row r="81" spans="1:27" s="680" customFormat="1" ht="12.75" hidden="1">
      <c r="A81" s="396"/>
      <c r="B81" s="569"/>
      <c r="C81" s="574">
        <v>8000</v>
      </c>
      <c r="D81" s="393" t="s">
        <v>617</v>
      </c>
      <c r="E81" s="630">
        <f t="shared" si="66"/>
        <v>0</v>
      </c>
      <c r="F81" s="630"/>
      <c r="G81" s="630"/>
      <c r="H81" s="630"/>
      <c r="I81" s="630"/>
      <c r="J81" s="630"/>
      <c r="K81" s="630"/>
      <c r="L81" s="630"/>
      <c r="M81" s="630"/>
      <c r="N81" s="630"/>
      <c r="O81" s="683"/>
      <c r="P81" s="683"/>
      <c r="Q81" s="683"/>
      <c r="R81" s="683">
        <f t="shared" si="67"/>
        <v>0</v>
      </c>
      <c r="S81" s="683"/>
      <c r="T81" s="683"/>
      <c r="U81" s="683"/>
      <c r="V81" s="683"/>
      <c r="W81" s="683"/>
      <c r="X81" s="683"/>
      <c r="Y81" s="683"/>
      <c r="Z81" s="683"/>
      <c r="AA81" s="683"/>
    </row>
    <row r="82" spans="1:27" s="680" customFormat="1" ht="25.5" hidden="1">
      <c r="A82" s="396"/>
      <c r="B82" s="569"/>
      <c r="C82" s="569">
        <v>9700</v>
      </c>
      <c r="D82" s="586" t="s">
        <v>622</v>
      </c>
      <c r="E82" s="630">
        <f t="shared" si="66"/>
        <v>0</v>
      </c>
      <c r="F82" s="630"/>
      <c r="G82" s="630"/>
      <c r="H82" s="630"/>
      <c r="I82" s="630"/>
      <c r="J82" s="630"/>
      <c r="K82" s="630"/>
      <c r="L82" s="630"/>
      <c r="M82" s="630"/>
      <c r="N82" s="630"/>
      <c r="O82" s="683"/>
      <c r="P82" s="683"/>
      <c r="Q82" s="683"/>
      <c r="R82" s="683">
        <f t="shared" si="67"/>
        <v>0</v>
      </c>
      <c r="S82" s="683"/>
      <c r="T82" s="683"/>
      <c r="U82" s="683"/>
      <c r="V82" s="683"/>
      <c r="W82" s="683"/>
      <c r="X82" s="683"/>
      <c r="Y82" s="683"/>
      <c r="Z82" s="683"/>
      <c r="AA82" s="683"/>
    </row>
    <row r="83" spans="1:27" s="679" customFormat="1" ht="20.25" customHeight="1">
      <c r="A83" s="571"/>
      <c r="B83" s="572"/>
      <c r="C83" s="572"/>
      <c r="D83" s="572" t="s">
        <v>618</v>
      </c>
      <c r="E83" s="684">
        <f t="shared" si="66"/>
        <v>0</v>
      </c>
      <c r="F83" s="684">
        <f t="shared" ref="F83" si="68">+F84+F87</f>
        <v>0</v>
      </c>
      <c r="G83" s="684">
        <f t="shared" ref="G83" si="69">+G84+G87</f>
        <v>0</v>
      </c>
      <c r="H83" s="684">
        <f t="shared" ref="H83" si="70">+H84+H87</f>
        <v>0</v>
      </c>
      <c r="I83" s="684">
        <f t="shared" ref="I83" si="71">+I84+I87</f>
        <v>0</v>
      </c>
      <c r="J83" s="684">
        <f t="shared" ref="J83" si="72">+J84+J87</f>
        <v>0</v>
      </c>
      <c r="K83" s="684">
        <f t="shared" ref="K83" si="73">+K84+K87</f>
        <v>0</v>
      </c>
      <c r="L83" s="684">
        <f t="shared" ref="L83" si="74">+L84+L87</f>
        <v>0</v>
      </c>
      <c r="M83" s="684">
        <f t="shared" ref="M83" si="75">+M84+M87</f>
        <v>0</v>
      </c>
      <c r="N83" s="684">
        <f t="shared" ref="N83" si="76">+N84+N87</f>
        <v>0</v>
      </c>
      <c r="O83" s="684">
        <f t="shared" ref="O83:W83" si="77">+O84+O87</f>
        <v>0</v>
      </c>
      <c r="P83" s="684"/>
      <c r="Q83" s="684">
        <f t="shared" si="77"/>
        <v>0</v>
      </c>
      <c r="R83" s="684">
        <f t="shared" si="67"/>
        <v>0</v>
      </c>
      <c r="S83" s="684">
        <f t="shared" si="77"/>
        <v>0</v>
      </c>
      <c r="T83" s="684">
        <f t="shared" si="77"/>
        <v>0</v>
      </c>
      <c r="U83" s="684">
        <f t="shared" si="77"/>
        <v>0</v>
      </c>
      <c r="V83" s="684">
        <f t="shared" si="77"/>
        <v>0</v>
      </c>
      <c r="W83" s="684">
        <f t="shared" si="77"/>
        <v>0</v>
      </c>
      <c r="X83" s="684">
        <f>+X84+X87</f>
        <v>0</v>
      </c>
      <c r="Y83" s="684">
        <f t="shared" ref="Y83:AA83" si="78">+Y84+Y87</f>
        <v>0</v>
      </c>
      <c r="Z83" s="684">
        <f t="shared" si="78"/>
        <v>0</v>
      </c>
      <c r="AA83" s="684">
        <f t="shared" si="78"/>
        <v>0</v>
      </c>
    </row>
    <row r="84" spans="1:27" s="679" customFormat="1" ht="24" customHeight="1">
      <c r="A84" s="571"/>
      <c r="B84" s="572"/>
      <c r="C84" s="572"/>
      <c r="D84" s="585" t="s">
        <v>623</v>
      </c>
      <c r="E84" s="684">
        <f t="shared" si="66"/>
        <v>0</v>
      </c>
      <c r="F84" s="684">
        <f t="shared" ref="F84:J84" si="79">+F85+F86</f>
        <v>0</v>
      </c>
      <c r="G84" s="684">
        <f t="shared" si="79"/>
        <v>0</v>
      </c>
      <c r="H84" s="684">
        <f t="shared" si="79"/>
        <v>0</v>
      </c>
      <c r="I84" s="684">
        <f t="shared" si="79"/>
        <v>0</v>
      </c>
      <c r="J84" s="684">
        <f t="shared" si="79"/>
        <v>0</v>
      </c>
      <c r="K84" s="684">
        <f>+K85+K86</f>
        <v>0</v>
      </c>
      <c r="L84" s="684">
        <f t="shared" ref="L84:AA84" si="80">+L85+L86</f>
        <v>0</v>
      </c>
      <c r="M84" s="684">
        <f t="shared" si="80"/>
        <v>0</v>
      </c>
      <c r="N84" s="684">
        <f t="shared" si="80"/>
        <v>0</v>
      </c>
      <c r="O84" s="684">
        <f t="shared" si="80"/>
        <v>0</v>
      </c>
      <c r="P84" s="684"/>
      <c r="Q84" s="684">
        <f t="shared" si="80"/>
        <v>0</v>
      </c>
      <c r="R84" s="684">
        <f t="shared" si="67"/>
        <v>0</v>
      </c>
      <c r="S84" s="684">
        <f t="shared" si="80"/>
        <v>0</v>
      </c>
      <c r="T84" s="684">
        <f t="shared" si="80"/>
        <v>0</v>
      </c>
      <c r="U84" s="684">
        <f t="shared" si="80"/>
        <v>0</v>
      </c>
      <c r="V84" s="684">
        <f t="shared" si="80"/>
        <v>0</v>
      </c>
      <c r="W84" s="684">
        <f t="shared" si="80"/>
        <v>0</v>
      </c>
      <c r="X84" s="684">
        <f t="shared" si="80"/>
        <v>0</v>
      </c>
      <c r="Y84" s="684">
        <f t="shared" si="80"/>
        <v>0</v>
      </c>
      <c r="Z84" s="684">
        <f t="shared" si="80"/>
        <v>0</v>
      </c>
      <c r="AA84" s="684">
        <f t="shared" si="80"/>
        <v>0</v>
      </c>
    </row>
    <row r="85" spans="1:27" s="680" customFormat="1" ht="23.25" customHeight="1">
      <c r="A85" s="396"/>
      <c r="B85" s="569"/>
      <c r="C85" s="574">
        <v>6950</v>
      </c>
      <c r="D85" s="393" t="s">
        <v>695</v>
      </c>
      <c r="E85" s="630">
        <f t="shared" si="66"/>
        <v>0</v>
      </c>
      <c r="F85" s="630"/>
      <c r="G85" s="630"/>
      <c r="H85" s="630"/>
      <c r="I85" s="630"/>
      <c r="J85" s="630"/>
      <c r="K85" s="630"/>
      <c r="L85" s="630"/>
      <c r="M85" s="630"/>
      <c r="N85" s="630"/>
      <c r="O85" s="683"/>
      <c r="P85" s="683"/>
      <c r="Q85" s="683"/>
      <c r="R85" s="683">
        <f t="shared" si="67"/>
        <v>0</v>
      </c>
      <c r="S85" s="683"/>
      <c r="T85" s="683"/>
      <c r="U85" s="683"/>
      <c r="V85" s="683"/>
      <c r="W85" s="683"/>
      <c r="X85" s="683"/>
      <c r="Y85" s="683"/>
      <c r="Z85" s="683"/>
      <c r="AA85" s="683"/>
    </row>
    <row r="86" spans="1:27" s="680" customFormat="1" ht="22.5" customHeight="1">
      <c r="A86" s="396"/>
      <c r="B86" s="569"/>
      <c r="C86" s="574">
        <v>7000</v>
      </c>
      <c r="D86" s="393" t="s">
        <v>611</v>
      </c>
      <c r="E86" s="630">
        <f t="shared" si="66"/>
        <v>0</v>
      </c>
      <c r="F86" s="630"/>
      <c r="G86" s="630"/>
      <c r="H86" s="630"/>
      <c r="I86" s="630"/>
      <c r="J86" s="630"/>
      <c r="K86" s="630"/>
      <c r="L86" s="630"/>
      <c r="M86" s="630"/>
      <c r="N86" s="630"/>
      <c r="O86" s="683"/>
      <c r="P86" s="683"/>
      <c r="Q86" s="683"/>
      <c r="R86" s="683">
        <f t="shared" si="67"/>
        <v>0</v>
      </c>
      <c r="S86" s="683"/>
      <c r="T86" s="683"/>
      <c r="U86" s="683"/>
      <c r="V86" s="683"/>
      <c r="W86" s="683"/>
      <c r="X86" s="683"/>
      <c r="Y86" s="683"/>
      <c r="Z86" s="683"/>
      <c r="AA86" s="683"/>
    </row>
    <row r="87" spans="1:27" s="679" customFormat="1" ht="33.75" customHeight="1">
      <c r="A87" s="571"/>
      <c r="B87" s="572"/>
      <c r="C87" s="572"/>
      <c r="D87" s="394" t="s">
        <v>619</v>
      </c>
      <c r="E87" s="684">
        <f t="shared" si="66"/>
        <v>0</v>
      </c>
      <c r="F87" s="684">
        <f t="shared" ref="F87:J87" si="81">+F88+F89+F90</f>
        <v>0</v>
      </c>
      <c r="G87" s="684">
        <f t="shared" si="81"/>
        <v>0</v>
      </c>
      <c r="H87" s="684">
        <f t="shared" si="81"/>
        <v>0</v>
      </c>
      <c r="I87" s="684">
        <f t="shared" si="81"/>
        <v>0</v>
      </c>
      <c r="J87" s="684">
        <f t="shared" si="81"/>
        <v>0</v>
      </c>
      <c r="K87" s="684">
        <f>+K88+K89+K90</f>
        <v>0</v>
      </c>
      <c r="L87" s="684">
        <f t="shared" ref="L87:AA87" si="82">+L88+L89+L90</f>
        <v>0</v>
      </c>
      <c r="M87" s="684">
        <f t="shared" si="82"/>
        <v>0</v>
      </c>
      <c r="N87" s="684">
        <f t="shared" si="82"/>
        <v>0</v>
      </c>
      <c r="O87" s="684"/>
      <c r="P87" s="684"/>
      <c r="Q87" s="684"/>
      <c r="R87" s="684">
        <f t="shared" si="67"/>
        <v>0</v>
      </c>
      <c r="S87" s="684">
        <f t="shared" si="82"/>
        <v>0</v>
      </c>
      <c r="T87" s="684">
        <f t="shared" si="82"/>
        <v>0</v>
      </c>
      <c r="U87" s="684">
        <f t="shared" si="82"/>
        <v>0</v>
      </c>
      <c r="V87" s="684">
        <f t="shared" si="82"/>
        <v>0</v>
      </c>
      <c r="W87" s="684">
        <f t="shared" si="82"/>
        <v>0</v>
      </c>
      <c r="X87" s="684">
        <f t="shared" si="82"/>
        <v>0</v>
      </c>
      <c r="Y87" s="684">
        <f t="shared" si="82"/>
        <v>0</v>
      </c>
      <c r="Z87" s="684">
        <f t="shared" si="82"/>
        <v>0</v>
      </c>
      <c r="AA87" s="684">
        <f t="shared" si="82"/>
        <v>0</v>
      </c>
    </row>
    <row r="88" spans="1:27" s="680" customFormat="1" ht="33.75" customHeight="1">
      <c r="A88" s="396"/>
      <c r="B88" s="569"/>
      <c r="C88" s="574">
        <v>6900</v>
      </c>
      <c r="D88" s="393" t="s">
        <v>694</v>
      </c>
      <c r="E88" s="630">
        <f t="shared" si="66"/>
        <v>0</v>
      </c>
      <c r="F88" s="630"/>
      <c r="G88" s="630"/>
      <c r="H88" s="630"/>
      <c r="I88" s="630"/>
      <c r="J88" s="630"/>
      <c r="K88" s="630"/>
      <c r="L88" s="630"/>
      <c r="M88" s="630"/>
      <c r="N88" s="630"/>
      <c r="O88" s="683"/>
      <c r="P88" s="683"/>
      <c r="Q88" s="683"/>
      <c r="R88" s="683">
        <f t="shared" si="67"/>
        <v>0</v>
      </c>
      <c r="S88" s="683"/>
      <c r="T88" s="683"/>
      <c r="U88" s="683"/>
      <c r="V88" s="683"/>
      <c r="W88" s="683"/>
      <c r="X88" s="683"/>
      <c r="Y88" s="683"/>
      <c r="Z88" s="683"/>
      <c r="AA88" s="683"/>
    </row>
    <row r="89" spans="1:27" s="680" customFormat="1" ht="23.25" customHeight="1">
      <c r="A89" s="396"/>
      <c r="B89" s="569"/>
      <c r="C89" s="574">
        <v>6950</v>
      </c>
      <c r="D89" s="393" t="s">
        <v>695</v>
      </c>
      <c r="E89" s="630">
        <f t="shared" si="66"/>
        <v>0</v>
      </c>
      <c r="F89" s="630"/>
      <c r="G89" s="630"/>
      <c r="H89" s="630"/>
      <c r="I89" s="630"/>
      <c r="J89" s="630"/>
      <c r="K89" s="630"/>
      <c r="L89" s="630"/>
      <c r="M89" s="630"/>
      <c r="N89" s="630"/>
      <c r="O89" s="683"/>
      <c r="P89" s="683"/>
      <c r="Q89" s="683"/>
      <c r="R89" s="683">
        <f t="shared" si="67"/>
        <v>0</v>
      </c>
      <c r="S89" s="683"/>
      <c r="T89" s="683"/>
      <c r="U89" s="683"/>
      <c r="V89" s="683"/>
      <c r="W89" s="683"/>
      <c r="X89" s="683"/>
      <c r="Y89" s="683"/>
      <c r="Z89" s="683"/>
      <c r="AA89" s="683"/>
    </row>
    <row r="90" spans="1:27" s="680" customFormat="1" ht="27.75" customHeight="1">
      <c r="A90" s="396"/>
      <c r="B90" s="569"/>
      <c r="C90" s="574">
        <v>7050</v>
      </c>
      <c r="D90" s="393" t="s">
        <v>696</v>
      </c>
      <c r="E90" s="630">
        <f t="shared" si="66"/>
        <v>0</v>
      </c>
      <c r="F90" s="630"/>
      <c r="G90" s="630"/>
      <c r="H90" s="630"/>
      <c r="I90" s="630"/>
      <c r="J90" s="630"/>
      <c r="K90" s="630"/>
      <c r="L90" s="630"/>
      <c r="M90" s="630"/>
      <c r="N90" s="630"/>
      <c r="O90" s="683"/>
      <c r="P90" s="683"/>
      <c r="Q90" s="683"/>
      <c r="R90" s="683">
        <f t="shared" si="67"/>
        <v>0</v>
      </c>
      <c r="S90" s="683"/>
      <c r="T90" s="683"/>
      <c r="U90" s="683"/>
      <c r="V90" s="683"/>
      <c r="W90" s="683"/>
      <c r="X90" s="683"/>
      <c r="Y90" s="683"/>
      <c r="Z90" s="683"/>
      <c r="AA90" s="683"/>
    </row>
    <row r="91" spans="1:27" s="679" customFormat="1" ht="24" customHeight="1">
      <c r="A91" s="609" t="s">
        <v>673</v>
      </c>
      <c r="B91" s="588" t="s">
        <v>677</v>
      </c>
      <c r="C91" s="572"/>
      <c r="D91" s="391" t="s">
        <v>678</v>
      </c>
      <c r="E91" s="684">
        <f t="shared" si="66"/>
        <v>0</v>
      </c>
      <c r="F91" s="684">
        <f t="shared" ref="F91:W91" si="83">+F92</f>
        <v>0</v>
      </c>
      <c r="G91" s="684">
        <f t="shared" si="83"/>
        <v>0</v>
      </c>
      <c r="H91" s="684">
        <f t="shared" si="83"/>
        <v>0</v>
      </c>
      <c r="I91" s="684">
        <f t="shared" si="83"/>
        <v>0</v>
      </c>
      <c r="J91" s="684">
        <f t="shared" si="83"/>
        <v>0</v>
      </c>
      <c r="K91" s="684">
        <f>+K92</f>
        <v>0</v>
      </c>
      <c r="L91" s="684">
        <f t="shared" ref="L91:N91" si="84">+L92</f>
        <v>0</v>
      </c>
      <c r="M91" s="684">
        <f t="shared" si="84"/>
        <v>0</v>
      </c>
      <c r="N91" s="684">
        <f t="shared" si="84"/>
        <v>0</v>
      </c>
      <c r="O91" s="684">
        <f t="shared" si="83"/>
        <v>0</v>
      </c>
      <c r="P91" s="684"/>
      <c r="Q91" s="684">
        <f t="shared" si="83"/>
        <v>0</v>
      </c>
      <c r="R91" s="684">
        <f t="shared" si="67"/>
        <v>0</v>
      </c>
      <c r="S91" s="684">
        <f t="shared" si="83"/>
        <v>0</v>
      </c>
      <c r="T91" s="684">
        <f t="shared" si="83"/>
        <v>0</v>
      </c>
      <c r="U91" s="684">
        <f t="shared" si="83"/>
        <v>0</v>
      </c>
      <c r="V91" s="684">
        <f t="shared" si="83"/>
        <v>0</v>
      </c>
      <c r="W91" s="684">
        <f t="shared" si="83"/>
        <v>0</v>
      </c>
      <c r="X91" s="684">
        <f>+X92</f>
        <v>0</v>
      </c>
      <c r="Y91" s="684">
        <f t="shared" ref="Y91:Z91" si="85">+Y92</f>
        <v>0</v>
      </c>
      <c r="Z91" s="684">
        <f t="shared" si="85"/>
        <v>0</v>
      </c>
      <c r="AA91" s="684"/>
    </row>
    <row r="92" spans="1:27" s="679" customFormat="1" ht="21.75" customHeight="1">
      <c r="A92" s="571"/>
      <c r="B92" s="572"/>
      <c r="C92" s="572"/>
      <c r="D92" s="568" t="s">
        <v>500</v>
      </c>
      <c r="E92" s="684">
        <f t="shared" si="66"/>
        <v>0</v>
      </c>
      <c r="F92" s="684">
        <f t="shared" ref="F92:J92" si="86">+F94+F95+F96+F97+F98+F99+F100+F101+F102+F103+F104</f>
        <v>0</v>
      </c>
      <c r="G92" s="684">
        <f t="shared" si="86"/>
        <v>0</v>
      </c>
      <c r="H92" s="684">
        <f t="shared" si="86"/>
        <v>0</v>
      </c>
      <c r="I92" s="684">
        <f t="shared" si="86"/>
        <v>0</v>
      </c>
      <c r="J92" s="684">
        <f t="shared" si="86"/>
        <v>0</v>
      </c>
      <c r="K92" s="684">
        <f>+K94+K95+K96+K97+K98+K99+K100+K101+K102+K103+K104</f>
        <v>0</v>
      </c>
      <c r="L92" s="684">
        <f t="shared" ref="L92:AA92" si="87">+L94+L95+L96+L97+L98+L99+L100+L101+L102+L103+L104</f>
        <v>0</v>
      </c>
      <c r="M92" s="684">
        <f t="shared" si="87"/>
        <v>0</v>
      </c>
      <c r="N92" s="684">
        <f t="shared" si="87"/>
        <v>0</v>
      </c>
      <c r="O92" s="684">
        <f t="shared" si="87"/>
        <v>0</v>
      </c>
      <c r="P92" s="684"/>
      <c r="Q92" s="684">
        <f t="shared" si="87"/>
        <v>0</v>
      </c>
      <c r="R92" s="684">
        <f t="shared" si="67"/>
        <v>0</v>
      </c>
      <c r="S92" s="684">
        <f t="shared" si="87"/>
        <v>0</v>
      </c>
      <c r="T92" s="684">
        <f t="shared" si="87"/>
        <v>0</v>
      </c>
      <c r="U92" s="684">
        <f t="shared" si="87"/>
        <v>0</v>
      </c>
      <c r="V92" s="684">
        <f t="shared" si="87"/>
        <v>0</v>
      </c>
      <c r="W92" s="684">
        <f t="shared" si="87"/>
        <v>0</v>
      </c>
      <c r="X92" s="684">
        <f t="shared" si="87"/>
        <v>0</v>
      </c>
      <c r="Y92" s="684">
        <f t="shared" si="87"/>
        <v>0</v>
      </c>
      <c r="Z92" s="684">
        <f t="shared" si="87"/>
        <v>0</v>
      </c>
      <c r="AA92" s="684">
        <f t="shared" si="87"/>
        <v>0</v>
      </c>
    </row>
    <row r="93" spans="1:27" s="680" customFormat="1" ht="12.75" hidden="1">
      <c r="A93" s="396"/>
      <c r="B93" s="569"/>
      <c r="C93" s="574">
        <v>6100</v>
      </c>
      <c r="D93" s="393" t="s">
        <v>624</v>
      </c>
      <c r="E93" s="630">
        <f t="shared" si="66"/>
        <v>0</v>
      </c>
      <c r="F93" s="630"/>
      <c r="G93" s="630"/>
      <c r="H93" s="630"/>
      <c r="I93" s="630"/>
      <c r="J93" s="630"/>
      <c r="K93" s="630"/>
      <c r="L93" s="630"/>
      <c r="M93" s="630"/>
      <c r="N93" s="630"/>
      <c r="O93" s="683"/>
      <c r="P93" s="683"/>
      <c r="Q93" s="683"/>
      <c r="R93" s="683">
        <f t="shared" si="67"/>
        <v>0</v>
      </c>
      <c r="S93" s="683"/>
      <c r="T93" s="683"/>
      <c r="U93" s="683"/>
      <c r="V93" s="683"/>
      <c r="W93" s="683"/>
      <c r="X93" s="683"/>
      <c r="Y93" s="683"/>
      <c r="Z93" s="683"/>
      <c r="AA93" s="683"/>
    </row>
    <row r="94" spans="1:27" s="680" customFormat="1" ht="20.25" customHeight="1">
      <c r="A94" s="396"/>
      <c r="B94" s="569"/>
      <c r="C94" s="574">
        <v>6150</v>
      </c>
      <c r="D94" s="393" t="s">
        <v>596</v>
      </c>
      <c r="E94" s="630">
        <f t="shared" si="66"/>
        <v>0</v>
      </c>
      <c r="F94" s="630"/>
      <c r="G94" s="630"/>
      <c r="H94" s="630"/>
      <c r="I94" s="630"/>
      <c r="J94" s="630"/>
      <c r="K94" s="630"/>
      <c r="L94" s="630"/>
      <c r="M94" s="630"/>
      <c r="N94" s="630"/>
      <c r="O94" s="683"/>
      <c r="P94" s="683"/>
      <c r="Q94" s="683"/>
      <c r="R94" s="683">
        <f t="shared" si="67"/>
        <v>0</v>
      </c>
      <c r="S94" s="683"/>
      <c r="T94" s="683"/>
      <c r="U94" s="683"/>
      <c r="V94" s="683"/>
      <c r="W94" s="683"/>
      <c r="X94" s="683"/>
      <c r="Y94" s="683"/>
      <c r="Z94" s="683"/>
      <c r="AA94" s="683"/>
    </row>
    <row r="95" spans="1:27" s="680" customFormat="1" ht="20.25" customHeight="1">
      <c r="A95" s="396"/>
      <c r="B95" s="569"/>
      <c r="C95" s="574">
        <v>6250</v>
      </c>
      <c r="D95" s="393" t="s">
        <v>598</v>
      </c>
      <c r="E95" s="630">
        <f t="shared" si="66"/>
        <v>0</v>
      </c>
      <c r="F95" s="630"/>
      <c r="G95" s="630"/>
      <c r="H95" s="630"/>
      <c r="I95" s="630"/>
      <c r="J95" s="630"/>
      <c r="K95" s="630"/>
      <c r="L95" s="630"/>
      <c r="M95" s="630"/>
      <c r="N95" s="630"/>
      <c r="O95" s="683"/>
      <c r="P95" s="683"/>
      <c r="Q95" s="683"/>
      <c r="R95" s="683">
        <f t="shared" si="67"/>
        <v>0</v>
      </c>
      <c r="S95" s="683"/>
      <c r="T95" s="683"/>
      <c r="U95" s="683"/>
      <c r="V95" s="683"/>
      <c r="W95" s="683"/>
      <c r="X95" s="683"/>
      <c r="Y95" s="683"/>
      <c r="Z95" s="683"/>
      <c r="AA95" s="683"/>
    </row>
    <row r="96" spans="1:27" s="680" customFormat="1" ht="20.25" customHeight="1">
      <c r="A96" s="396"/>
      <c r="B96" s="569"/>
      <c r="C96" s="574">
        <v>6500</v>
      </c>
      <c r="D96" s="393" t="s">
        <v>603</v>
      </c>
      <c r="E96" s="630">
        <f t="shared" si="66"/>
        <v>0</v>
      </c>
      <c r="F96" s="630"/>
      <c r="G96" s="630"/>
      <c r="H96" s="630"/>
      <c r="I96" s="630"/>
      <c r="J96" s="630"/>
      <c r="K96" s="630"/>
      <c r="L96" s="630"/>
      <c r="M96" s="630"/>
      <c r="N96" s="630"/>
      <c r="O96" s="683"/>
      <c r="P96" s="683"/>
      <c r="Q96" s="683"/>
      <c r="R96" s="683">
        <f t="shared" si="67"/>
        <v>0</v>
      </c>
      <c r="S96" s="683"/>
      <c r="T96" s="683"/>
      <c r="U96" s="683"/>
      <c r="V96" s="683"/>
      <c r="W96" s="683"/>
      <c r="X96" s="683"/>
      <c r="Y96" s="683"/>
      <c r="Z96" s="683"/>
      <c r="AA96" s="683"/>
    </row>
    <row r="97" spans="1:27" s="680" customFormat="1" ht="20.25" customHeight="1">
      <c r="A97" s="396"/>
      <c r="B97" s="569"/>
      <c r="C97" s="574">
        <v>6550</v>
      </c>
      <c r="D97" s="393" t="s">
        <v>625</v>
      </c>
      <c r="E97" s="630">
        <f t="shared" si="66"/>
        <v>0</v>
      </c>
      <c r="F97" s="630"/>
      <c r="G97" s="630"/>
      <c r="H97" s="630"/>
      <c r="I97" s="630"/>
      <c r="J97" s="630"/>
      <c r="K97" s="630"/>
      <c r="L97" s="630"/>
      <c r="M97" s="630"/>
      <c r="N97" s="630"/>
      <c r="O97" s="683"/>
      <c r="P97" s="683"/>
      <c r="Q97" s="683"/>
      <c r="R97" s="683">
        <f t="shared" si="67"/>
        <v>0</v>
      </c>
      <c r="S97" s="683"/>
      <c r="T97" s="683"/>
      <c r="U97" s="683"/>
      <c r="V97" s="683"/>
      <c r="W97" s="683"/>
      <c r="X97" s="683"/>
      <c r="Y97" s="683"/>
      <c r="Z97" s="683"/>
      <c r="AA97" s="683"/>
    </row>
    <row r="98" spans="1:27" s="680" customFormat="1" ht="20.25" customHeight="1">
      <c r="A98" s="396"/>
      <c r="B98" s="569"/>
      <c r="C98" s="574">
        <v>6600</v>
      </c>
      <c r="D98" s="393" t="s">
        <v>626</v>
      </c>
      <c r="E98" s="630">
        <f t="shared" si="66"/>
        <v>0</v>
      </c>
      <c r="F98" s="630"/>
      <c r="G98" s="630"/>
      <c r="H98" s="630"/>
      <c r="I98" s="630"/>
      <c r="J98" s="630"/>
      <c r="K98" s="630"/>
      <c r="L98" s="630"/>
      <c r="M98" s="630"/>
      <c r="N98" s="630"/>
      <c r="O98" s="683"/>
      <c r="P98" s="683"/>
      <c r="Q98" s="683"/>
      <c r="R98" s="683">
        <f t="shared" si="67"/>
        <v>0</v>
      </c>
      <c r="S98" s="683"/>
      <c r="T98" s="683"/>
      <c r="U98" s="683"/>
      <c r="V98" s="683"/>
      <c r="W98" s="683"/>
      <c r="X98" s="683"/>
      <c r="Y98" s="683"/>
      <c r="Z98" s="683"/>
      <c r="AA98" s="683"/>
    </row>
    <row r="99" spans="1:27" s="680" customFormat="1" ht="20.25" customHeight="1">
      <c r="A99" s="396"/>
      <c r="B99" s="569"/>
      <c r="C99" s="574">
        <v>6700</v>
      </c>
      <c r="D99" s="393" t="s">
        <v>607</v>
      </c>
      <c r="E99" s="630">
        <f t="shared" si="66"/>
        <v>0</v>
      </c>
      <c r="F99" s="630"/>
      <c r="G99" s="630"/>
      <c r="H99" s="630"/>
      <c r="I99" s="630"/>
      <c r="J99" s="630"/>
      <c r="K99" s="630"/>
      <c r="L99" s="630"/>
      <c r="M99" s="630"/>
      <c r="N99" s="630"/>
      <c r="O99" s="683"/>
      <c r="P99" s="683"/>
      <c r="Q99" s="683"/>
      <c r="R99" s="683">
        <f t="shared" si="67"/>
        <v>0</v>
      </c>
      <c r="S99" s="683"/>
      <c r="T99" s="683"/>
      <c r="U99" s="683"/>
      <c r="V99" s="683"/>
      <c r="W99" s="683"/>
      <c r="X99" s="683"/>
      <c r="Y99" s="683"/>
      <c r="Z99" s="683"/>
      <c r="AA99" s="683"/>
    </row>
    <row r="100" spans="1:27" s="680" customFormat="1" ht="20.25" customHeight="1">
      <c r="A100" s="396"/>
      <c r="B100" s="569"/>
      <c r="C100" s="574">
        <v>6750</v>
      </c>
      <c r="D100" s="393" t="s">
        <v>608</v>
      </c>
      <c r="E100" s="630">
        <f t="shared" si="66"/>
        <v>0</v>
      </c>
      <c r="F100" s="630"/>
      <c r="G100" s="630"/>
      <c r="H100" s="630"/>
      <c r="I100" s="630"/>
      <c r="J100" s="630"/>
      <c r="K100" s="630"/>
      <c r="L100" s="630"/>
      <c r="M100" s="630"/>
      <c r="N100" s="630"/>
      <c r="O100" s="683"/>
      <c r="P100" s="683"/>
      <c r="Q100" s="683"/>
      <c r="R100" s="683">
        <f t="shared" si="67"/>
        <v>0</v>
      </c>
      <c r="S100" s="683"/>
      <c r="T100" s="683"/>
      <c r="U100" s="683"/>
      <c r="V100" s="683"/>
      <c r="W100" s="683"/>
      <c r="X100" s="683"/>
      <c r="Y100" s="683"/>
      <c r="Z100" s="683"/>
      <c r="AA100" s="683"/>
    </row>
    <row r="101" spans="1:27" s="680" customFormat="1" ht="32.25" customHeight="1">
      <c r="A101" s="396"/>
      <c r="B101" s="569"/>
      <c r="C101" s="574">
        <v>6900</v>
      </c>
      <c r="D101" s="393" t="s">
        <v>694</v>
      </c>
      <c r="E101" s="630">
        <f t="shared" si="66"/>
        <v>0</v>
      </c>
      <c r="F101" s="630"/>
      <c r="G101" s="630"/>
      <c r="H101" s="630"/>
      <c r="I101" s="630"/>
      <c r="J101" s="630"/>
      <c r="K101" s="630"/>
      <c r="L101" s="630"/>
      <c r="M101" s="630"/>
      <c r="N101" s="630"/>
      <c r="O101" s="683"/>
      <c r="P101" s="683"/>
      <c r="Q101" s="683"/>
      <c r="R101" s="683">
        <f t="shared" si="67"/>
        <v>0</v>
      </c>
      <c r="S101" s="683"/>
      <c r="T101" s="683"/>
      <c r="U101" s="683"/>
      <c r="V101" s="683"/>
      <c r="W101" s="683"/>
      <c r="X101" s="683"/>
      <c r="Y101" s="683"/>
      <c r="Z101" s="683"/>
      <c r="AA101" s="683"/>
    </row>
    <row r="102" spans="1:27" s="680" customFormat="1" ht="24.75" customHeight="1">
      <c r="A102" s="396"/>
      <c r="B102" s="569"/>
      <c r="C102" s="569">
        <v>7000</v>
      </c>
      <c r="D102" s="586" t="s">
        <v>611</v>
      </c>
      <c r="E102" s="630">
        <f t="shared" si="66"/>
        <v>0</v>
      </c>
      <c r="F102" s="630"/>
      <c r="G102" s="630"/>
      <c r="H102" s="630"/>
      <c r="I102" s="630"/>
      <c r="J102" s="630"/>
      <c r="K102" s="630"/>
      <c r="L102" s="630"/>
      <c r="M102" s="630"/>
      <c r="N102" s="630"/>
      <c r="O102" s="683"/>
      <c r="P102" s="683"/>
      <c r="Q102" s="683"/>
      <c r="R102" s="683">
        <f t="shared" si="67"/>
        <v>0</v>
      </c>
      <c r="S102" s="683"/>
      <c r="T102" s="683"/>
      <c r="U102" s="683"/>
      <c r="V102" s="683"/>
      <c r="W102" s="683"/>
      <c r="X102" s="683"/>
      <c r="Y102" s="683"/>
      <c r="Z102" s="683"/>
      <c r="AA102" s="683"/>
    </row>
    <row r="103" spans="1:27" s="680" customFormat="1" ht="21" customHeight="1">
      <c r="A103" s="396"/>
      <c r="B103" s="569"/>
      <c r="C103" s="569">
        <v>7750</v>
      </c>
      <c r="D103" s="586" t="s">
        <v>627</v>
      </c>
      <c r="E103" s="630">
        <f t="shared" si="66"/>
        <v>0</v>
      </c>
      <c r="F103" s="630"/>
      <c r="G103" s="630"/>
      <c r="H103" s="630"/>
      <c r="I103" s="630"/>
      <c r="J103" s="630"/>
      <c r="K103" s="630"/>
      <c r="L103" s="630"/>
      <c r="M103" s="630"/>
      <c r="N103" s="630"/>
      <c r="O103" s="683"/>
      <c r="P103" s="683"/>
      <c r="Q103" s="683"/>
      <c r="R103" s="683">
        <f t="shared" si="67"/>
        <v>0</v>
      </c>
      <c r="S103" s="683"/>
      <c r="T103" s="683"/>
      <c r="U103" s="683"/>
      <c r="V103" s="683"/>
      <c r="W103" s="683"/>
      <c r="X103" s="683"/>
      <c r="Y103" s="683"/>
      <c r="Z103" s="683"/>
      <c r="AA103" s="683"/>
    </row>
    <row r="104" spans="1:27" s="680" customFormat="1" ht="25.5">
      <c r="A104" s="396"/>
      <c r="B104" s="569"/>
      <c r="C104" s="569">
        <v>7950</v>
      </c>
      <c r="D104" s="586" t="s">
        <v>616</v>
      </c>
      <c r="E104" s="630">
        <f t="shared" si="66"/>
        <v>0</v>
      </c>
      <c r="F104" s="630"/>
      <c r="G104" s="630"/>
      <c r="H104" s="630"/>
      <c r="I104" s="630"/>
      <c r="J104" s="630"/>
      <c r="K104" s="630"/>
      <c r="L104" s="630"/>
      <c r="M104" s="630"/>
      <c r="N104" s="630"/>
      <c r="O104" s="683"/>
      <c r="P104" s="683"/>
      <c r="Q104" s="683"/>
      <c r="R104" s="683">
        <f t="shared" si="67"/>
        <v>0</v>
      </c>
      <c r="S104" s="683"/>
      <c r="T104" s="683"/>
      <c r="U104" s="683"/>
      <c r="V104" s="683"/>
      <c r="W104" s="683"/>
      <c r="X104" s="683"/>
      <c r="Y104" s="683"/>
      <c r="Z104" s="683"/>
      <c r="AA104" s="683"/>
    </row>
    <row r="105" spans="1:27" s="680" customFormat="1" ht="12.75" hidden="1">
      <c r="A105" s="396"/>
      <c r="B105" s="569"/>
      <c r="C105" s="582">
        <v>8000</v>
      </c>
      <c r="D105" s="576" t="s">
        <v>628</v>
      </c>
      <c r="E105" s="630">
        <f t="shared" si="66"/>
        <v>0</v>
      </c>
      <c r="F105" s="630"/>
      <c r="G105" s="630"/>
      <c r="H105" s="630"/>
      <c r="I105" s="630"/>
      <c r="J105" s="630"/>
      <c r="K105" s="630"/>
      <c r="L105" s="630"/>
      <c r="M105" s="630"/>
      <c r="N105" s="630"/>
      <c r="O105" s="683"/>
      <c r="P105" s="683"/>
      <c r="Q105" s="683"/>
      <c r="R105" s="683">
        <f t="shared" si="67"/>
        <v>0</v>
      </c>
      <c r="S105" s="683"/>
      <c r="T105" s="683"/>
      <c r="U105" s="683"/>
      <c r="V105" s="683"/>
      <c r="W105" s="683"/>
      <c r="X105" s="683"/>
      <c r="Y105" s="683"/>
      <c r="Z105" s="683"/>
      <c r="AA105" s="683"/>
    </row>
    <row r="106" spans="1:27" s="680" customFormat="1" ht="12.75" hidden="1">
      <c r="A106" s="396"/>
      <c r="B106" s="569"/>
      <c r="C106" s="582"/>
      <c r="D106" s="568" t="s">
        <v>618</v>
      </c>
      <c r="E106" s="630">
        <f t="shared" si="66"/>
        <v>0</v>
      </c>
      <c r="F106" s="630"/>
      <c r="G106" s="630"/>
      <c r="H106" s="630"/>
      <c r="I106" s="630"/>
      <c r="J106" s="630"/>
      <c r="K106" s="630"/>
      <c r="L106" s="630"/>
      <c r="M106" s="630"/>
      <c r="N106" s="630"/>
      <c r="O106" s="683"/>
      <c r="P106" s="683"/>
      <c r="Q106" s="683"/>
      <c r="R106" s="683">
        <f t="shared" si="67"/>
        <v>0</v>
      </c>
      <c r="S106" s="683"/>
      <c r="T106" s="683"/>
      <c r="U106" s="683"/>
      <c r="V106" s="683"/>
      <c r="W106" s="683"/>
      <c r="X106" s="683"/>
      <c r="Y106" s="683"/>
      <c r="Z106" s="683"/>
      <c r="AA106" s="683"/>
    </row>
    <row r="107" spans="1:27" s="680" customFormat="1" ht="12.75" hidden="1">
      <c r="A107" s="396"/>
      <c r="B107" s="569"/>
      <c r="C107" s="574">
        <v>9050</v>
      </c>
      <c r="D107" s="576" t="s">
        <v>620</v>
      </c>
      <c r="E107" s="630">
        <f t="shared" si="66"/>
        <v>0</v>
      </c>
      <c r="F107" s="630"/>
      <c r="G107" s="630"/>
      <c r="H107" s="630"/>
      <c r="I107" s="630"/>
      <c r="J107" s="630"/>
      <c r="K107" s="630"/>
      <c r="L107" s="630"/>
      <c r="M107" s="630"/>
      <c r="N107" s="630"/>
      <c r="O107" s="683"/>
      <c r="P107" s="683"/>
      <c r="Q107" s="683"/>
      <c r="R107" s="683">
        <f t="shared" si="67"/>
        <v>0</v>
      </c>
      <c r="S107" s="683"/>
      <c r="T107" s="683"/>
      <c r="U107" s="683"/>
      <c r="V107" s="683"/>
      <c r="W107" s="683"/>
      <c r="X107" s="683"/>
      <c r="Y107" s="683"/>
      <c r="Z107" s="683"/>
      <c r="AA107" s="683"/>
    </row>
    <row r="108" spans="1:27" s="680" customFormat="1" ht="25.5" hidden="1">
      <c r="A108" s="396"/>
      <c r="B108" s="569"/>
      <c r="C108" s="569">
        <v>9100</v>
      </c>
      <c r="D108" s="586" t="s">
        <v>621</v>
      </c>
      <c r="E108" s="630">
        <f t="shared" si="66"/>
        <v>0</v>
      </c>
      <c r="F108" s="630"/>
      <c r="G108" s="630"/>
      <c r="H108" s="630"/>
      <c r="I108" s="630"/>
      <c r="J108" s="630"/>
      <c r="K108" s="630"/>
      <c r="L108" s="630"/>
      <c r="M108" s="630"/>
      <c r="N108" s="630"/>
      <c r="O108" s="683"/>
      <c r="P108" s="683"/>
      <c r="Q108" s="683"/>
      <c r="R108" s="683">
        <f t="shared" si="67"/>
        <v>0</v>
      </c>
      <c r="S108" s="683"/>
      <c r="T108" s="683"/>
      <c r="U108" s="683"/>
      <c r="V108" s="683"/>
      <c r="W108" s="683"/>
      <c r="X108" s="683"/>
      <c r="Y108" s="683"/>
      <c r="Z108" s="683"/>
      <c r="AA108" s="683"/>
    </row>
    <row r="109" spans="1:27" s="680" customFormat="1" ht="25.5" hidden="1">
      <c r="A109" s="396"/>
      <c r="B109" s="569"/>
      <c r="C109" s="569">
        <v>9700</v>
      </c>
      <c r="D109" s="576" t="s">
        <v>622</v>
      </c>
      <c r="E109" s="630">
        <f t="shared" si="66"/>
        <v>0</v>
      </c>
      <c r="F109" s="630"/>
      <c r="G109" s="630"/>
      <c r="H109" s="630"/>
      <c r="I109" s="630"/>
      <c r="J109" s="630"/>
      <c r="K109" s="630"/>
      <c r="L109" s="630"/>
      <c r="M109" s="630"/>
      <c r="N109" s="630"/>
      <c r="O109" s="683"/>
      <c r="P109" s="683"/>
      <c r="Q109" s="683"/>
      <c r="R109" s="683">
        <f t="shared" si="67"/>
        <v>0</v>
      </c>
      <c r="S109" s="683"/>
      <c r="T109" s="683"/>
      <c r="U109" s="683"/>
      <c r="V109" s="683"/>
      <c r="W109" s="683"/>
      <c r="X109" s="683"/>
      <c r="Y109" s="683"/>
      <c r="Z109" s="683"/>
      <c r="AA109" s="683"/>
    </row>
    <row r="110" spans="1:27" s="679" customFormat="1" ht="25.5" customHeight="1">
      <c r="A110" s="588" t="s">
        <v>673</v>
      </c>
      <c r="B110" s="588" t="s">
        <v>679</v>
      </c>
      <c r="C110" s="572"/>
      <c r="D110" s="435" t="s">
        <v>680</v>
      </c>
      <c r="E110" s="684">
        <f t="shared" si="66"/>
        <v>0</v>
      </c>
      <c r="F110" s="684">
        <f t="shared" ref="F110:W110" si="88">+F111+F112+F113</f>
        <v>0</v>
      </c>
      <c r="G110" s="684">
        <f t="shared" si="88"/>
        <v>0</v>
      </c>
      <c r="H110" s="684">
        <f t="shared" si="88"/>
        <v>0</v>
      </c>
      <c r="I110" s="684">
        <f t="shared" si="88"/>
        <v>0</v>
      </c>
      <c r="J110" s="684">
        <f t="shared" si="88"/>
        <v>0</v>
      </c>
      <c r="K110" s="684">
        <f t="shared" si="88"/>
        <v>0</v>
      </c>
      <c r="L110" s="684">
        <f t="shared" si="88"/>
        <v>0</v>
      </c>
      <c r="M110" s="684">
        <f t="shared" si="88"/>
        <v>0</v>
      </c>
      <c r="N110" s="684">
        <f t="shared" si="88"/>
        <v>0</v>
      </c>
      <c r="O110" s="684">
        <f t="shared" si="88"/>
        <v>0</v>
      </c>
      <c r="P110" s="684"/>
      <c r="Q110" s="684">
        <f t="shared" si="88"/>
        <v>0</v>
      </c>
      <c r="R110" s="684">
        <f t="shared" si="67"/>
        <v>0</v>
      </c>
      <c r="S110" s="684">
        <f t="shared" si="88"/>
        <v>0</v>
      </c>
      <c r="T110" s="684">
        <f t="shared" si="88"/>
        <v>0</v>
      </c>
      <c r="U110" s="684">
        <f t="shared" si="88"/>
        <v>0</v>
      </c>
      <c r="V110" s="684">
        <f t="shared" si="88"/>
        <v>0</v>
      </c>
      <c r="W110" s="684">
        <f t="shared" si="88"/>
        <v>0</v>
      </c>
      <c r="X110" s="684">
        <f>+X111+X112+X113</f>
        <v>0</v>
      </c>
      <c r="Y110" s="684">
        <f t="shared" ref="Y110:AA110" si="89">+Y111+Y112+Y113</f>
        <v>0</v>
      </c>
      <c r="Z110" s="684">
        <f t="shared" si="89"/>
        <v>0</v>
      </c>
      <c r="AA110" s="684">
        <f t="shared" si="89"/>
        <v>0</v>
      </c>
    </row>
    <row r="111" spans="1:27" s="680" customFormat="1" ht="22.5" customHeight="1">
      <c r="A111" s="396"/>
      <c r="B111" s="569"/>
      <c r="C111" s="569">
        <v>6750</v>
      </c>
      <c r="D111" s="576" t="s">
        <v>629</v>
      </c>
      <c r="E111" s="630">
        <f t="shared" si="66"/>
        <v>0</v>
      </c>
      <c r="F111" s="630"/>
      <c r="G111" s="630"/>
      <c r="H111" s="630"/>
      <c r="I111" s="630"/>
      <c r="J111" s="630"/>
      <c r="K111" s="630"/>
      <c r="L111" s="630"/>
      <c r="M111" s="630"/>
      <c r="N111" s="630"/>
      <c r="O111" s="630"/>
      <c r="P111" s="630"/>
      <c r="Q111" s="630"/>
      <c r="R111" s="630">
        <f t="shared" si="67"/>
        <v>0</v>
      </c>
      <c r="S111" s="630"/>
      <c r="T111" s="630"/>
      <c r="U111" s="630"/>
      <c r="V111" s="630"/>
      <c r="W111" s="630"/>
      <c r="X111" s="630"/>
      <c r="Y111" s="630"/>
      <c r="Z111" s="630"/>
      <c r="AA111" s="630"/>
    </row>
    <row r="112" spans="1:27" s="680" customFormat="1" ht="24" customHeight="1">
      <c r="A112" s="396"/>
      <c r="B112" s="569"/>
      <c r="C112" s="569">
        <v>6758</v>
      </c>
      <c r="D112" s="586" t="s">
        <v>630</v>
      </c>
      <c r="E112" s="630">
        <f t="shared" si="66"/>
        <v>0</v>
      </c>
      <c r="F112" s="630"/>
      <c r="G112" s="630"/>
      <c r="H112" s="630"/>
      <c r="I112" s="630"/>
      <c r="J112" s="630"/>
      <c r="K112" s="630"/>
      <c r="L112" s="630"/>
      <c r="M112" s="630"/>
      <c r="N112" s="630"/>
      <c r="O112" s="683"/>
      <c r="P112" s="683"/>
      <c r="Q112" s="683"/>
      <c r="R112" s="683">
        <f t="shared" si="67"/>
        <v>0</v>
      </c>
      <c r="S112" s="683"/>
      <c r="T112" s="683"/>
      <c r="U112" s="683"/>
      <c r="V112" s="683"/>
      <c r="W112" s="683"/>
      <c r="X112" s="683"/>
      <c r="Y112" s="683"/>
      <c r="Z112" s="683"/>
      <c r="AA112" s="683"/>
    </row>
    <row r="113" spans="1:27" s="680" customFormat="1" ht="20.25" customHeight="1">
      <c r="A113" s="396"/>
      <c r="B113" s="569"/>
      <c r="C113" s="574">
        <v>6800</v>
      </c>
      <c r="D113" s="393" t="s">
        <v>609</v>
      </c>
      <c r="E113" s="630">
        <f t="shared" si="66"/>
        <v>0</v>
      </c>
      <c r="F113" s="630"/>
      <c r="G113" s="630"/>
      <c r="H113" s="630"/>
      <c r="I113" s="630"/>
      <c r="J113" s="630"/>
      <c r="K113" s="630"/>
      <c r="L113" s="630"/>
      <c r="M113" s="630"/>
      <c r="N113" s="630"/>
      <c r="O113" s="683"/>
      <c r="P113" s="683"/>
      <c r="Q113" s="683"/>
      <c r="R113" s="683">
        <f t="shared" si="67"/>
        <v>0</v>
      </c>
      <c r="S113" s="683"/>
      <c r="T113" s="683"/>
      <c r="U113" s="683"/>
      <c r="V113" s="683"/>
      <c r="W113" s="683"/>
      <c r="X113" s="683"/>
      <c r="Y113" s="683"/>
      <c r="Z113" s="683"/>
      <c r="AA113" s="683"/>
    </row>
    <row r="114" spans="1:27" s="679" customFormat="1" ht="25.5" customHeight="1">
      <c r="A114" s="588" t="s">
        <v>681</v>
      </c>
      <c r="B114" s="588" t="s">
        <v>682</v>
      </c>
      <c r="C114" s="572"/>
      <c r="D114" s="435" t="s">
        <v>683</v>
      </c>
      <c r="E114" s="622">
        <f t="shared" si="66"/>
        <v>0</v>
      </c>
      <c r="F114" s="622">
        <f t="shared" ref="F114:J114" si="90">+F117</f>
        <v>0</v>
      </c>
      <c r="G114" s="622">
        <f t="shared" si="90"/>
        <v>0</v>
      </c>
      <c r="H114" s="622">
        <f t="shared" si="90"/>
        <v>0</v>
      </c>
      <c r="I114" s="622">
        <f t="shared" si="90"/>
        <v>0</v>
      </c>
      <c r="J114" s="622">
        <f t="shared" si="90"/>
        <v>0</v>
      </c>
      <c r="K114" s="622">
        <f>+K117</f>
        <v>0</v>
      </c>
      <c r="L114" s="622">
        <f t="shared" ref="L114:AA114" si="91">+L117</f>
        <v>0</v>
      </c>
      <c r="M114" s="622">
        <f t="shared" si="91"/>
        <v>0</v>
      </c>
      <c r="N114" s="622">
        <f t="shared" si="91"/>
        <v>0</v>
      </c>
      <c r="O114" s="622"/>
      <c r="P114" s="622"/>
      <c r="Q114" s="622"/>
      <c r="R114" s="622">
        <f t="shared" si="67"/>
        <v>0</v>
      </c>
      <c r="S114" s="622">
        <f t="shared" si="91"/>
        <v>0</v>
      </c>
      <c r="T114" s="622">
        <f t="shared" si="91"/>
        <v>0</v>
      </c>
      <c r="U114" s="622">
        <f t="shared" si="91"/>
        <v>0</v>
      </c>
      <c r="V114" s="622">
        <f t="shared" si="91"/>
        <v>0</v>
      </c>
      <c r="W114" s="622">
        <f t="shared" si="91"/>
        <v>0</v>
      </c>
      <c r="X114" s="622">
        <f t="shared" si="91"/>
        <v>0</v>
      </c>
      <c r="Y114" s="622">
        <f t="shared" si="91"/>
        <v>0</v>
      </c>
      <c r="Z114" s="622">
        <f t="shared" si="91"/>
        <v>0</v>
      </c>
      <c r="AA114" s="622">
        <f t="shared" si="91"/>
        <v>0</v>
      </c>
    </row>
    <row r="115" spans="1:27" s="680" customFormat="1" ht="12.75" hidden="1">
      <c r="A115" s="569"/>
      <c r="B115" s="569"/>
      <c r="C115" s="574">
        <v>6650</v>
      </c>
      <c r="D115" s="393" t="s">
        <v>606</v>
      </c>
      <c r="E115" s="630">
        <f t="shared" si="66"/>
        <v>0</v>
      </c>
      <c r="F115" s="630"/>
      <c r="G115" s="630"/>
      <c r="H115" s="630"/>
      <c r="I115" s="630"/>
      <c r="J115" s="630"/>
      <c r="K115" s="630"/>
      <c r="L115" s="630"/>
      <c r="M115" s="630"/>
      <c r="N115" s="630"/>
      <c r="O115" s="683"/>
      <c r="P115" s="683"/>
      <c r="Q115" s="683"/>
      <c r="R115" s="683">
        <f t="shared" si="67"/>
        <v>0</v>
      </c>
      <c r="S115" s="683"/>
      <c r="T115" s="683"/>
      <c r="U115" s="683"/>
      <c r="V115" s="683"/>
      <c r="W115" s="683"/>
      <c r="X115" s="683"/>
      <c r="Y115" s="683"/>
      <c r="Z115" s="683"/>
      <c r="AA115" s="683"/>
    </row>
    <row r="116" spans="1:27" s="680" customFormat="1" ht="12.75" hidden="1">
      <c r="A116" s="396"/>
      <c r="B116" s="569"/>
      <c r="C116" s="569">
        <v>6800</v>
      </c>
      <c r="D116" s="576" t="s">
        <v>631</v>
      </c>
      <c r="E116" s="630">
        <f t="shared" si="66"/>
        <v>0</v>
      </c>
      <c r="F116" s="630"/>
      <c r="G116" s="630"/>
      <c r="H116" s="630"/>
      <c r="I116" s="630"/>
      <c r="J116" s="630"/>
      <c r="K116" s="630"/>
      <c r="L116" s="630"/>
      <c r="M116" s="630"/>
      <c r="N116" s="630"/>
      <c r="O116" s="683"/>
      <c r="P116" s="683"/>
      <c r="Q116" s="683"/>
      <c r="R116" s="683">
        <f t="shared" si="67"/>
        <v>0</v>
      </c>
      <c r="S116" s="683"/>
      <c r="T116" s="683"/>
      <c r="U116" s="683"/>
      <c r="V116" s="683"/>
      <c r="W116" s="683"/>
      <c r="X116" s="683"/>
      <c r="Y116" s="683"/>
      <c r="Z116" s="683"/>
      <c r="AA116" s="683"/>
    </row>
    <row r="117" spans="1:27" s="682" customFormat="1" ht="23.25" customHeight="1">
      <c r="A117" s="639"/>
      <c r="B117" s="620"/>
      <c r="C117" s="620">
        <v>7000</v>
      </c>
      <c r="D117" s="621" t="s">
        <v>632</v>
      </c>
      <c r="E117" s="630">
        <f t="shared" si="66"/>
        <v>0</v>
      </c>
      <c r="F117" s="630"/>
      <c r="G117" s="630"/>
      <c r="H117" s="630"/>
      <c r="I117" s="630"/>
      <c r="J117" s="630"/>
      <c r="K117" s="630"/>
      <c r="L117" s="630"/>
      <c r="M117" s="630"/>
      <c r="N117" s="630"/>
      <c r="O117" s="630"/>
      <c r="P117" s="630"/>
      <c r="Q117" s="630"/>
      <c r="R117" s="630">
        <f t="shared" si="67"/>
        <v>0</v>
      </c>
      <c r="S117" s="630"/>
      <c r="T117" s="630"/>
      <c r="U117" s="630"/>
      <c r="V117" s="630"/>
      <c r="W117" s="630"/>
      <c r="X117" s="630"/>
      <c r="Y117" s="630"/>
      <c r="Z117" s="630"/>
      <c r="AA117" s="630"/>
    </row>
    <row r="118" spans="1:27" s="679" customFormat="1" ht="22.5" customHeight="1">
      <c r="A118" s="588" t="s">
        <v>684</v>
      </c>
      <c r="B118" s="588" t="s">
        <v>685</v>
      </c>
      <c r="C118" s="572"/>
      <c r="D118" s="391" t="s">
        <v>686</v>
      </c>
      <c r="E118" s="622">
        <f t="shared" si="66"/>
        <v>0</v>
      </c>
      <c r="F118" s="622">
        <f t="shared" ref="F118:G118" si="92">+F119</f>
        <v>0</v>
      </c>
      <c r="G118" s="622">
        <f t="shared" si="92"/>
        <v>0</v>
      </c>
      <c r="H118" s="622">
        <f>+H119</f>
        <v>0</v>
      </c>
      <c r="I118" s="622">
        <f t="shared" ref="I118:N118" si="93">+I119</f>
        <v>0</v>
      </c>
      <c r="J118" s="622">
        <f t="shared" si="93"/>
        <v>0</v>
      </c>
      <c r="K118" s="622">
        <f t="shared" si="93"/>
        <v>0</v>
      </c>
      <c r="L118" s="622">
        <f t="shared" si="93"/>
        <v>0</v>
      </c>
      <c r="M118" s="622">
        <f t="shared" si="93"/>
        <v>0</v>
      </c>
      <c r="N118" s="622">
        <f t="shared" si="93"/>
        <v>0</v>
      </c>
      <c r="O118" s="684"/>
      <c r="P118" s="684"/>
      <c r="Q118" s="684"/>
      <c r="R118" s="684">
        <f t="shared" si="67"/>
        <v>0</v>
      </c>
      <c r="S118" s="684">
        <f t="shared" ref="S118:W118" si="94">+S119</f>
        <v>0</v>
      </c>
      <c r="T118" s="684">
        <f t="shared" si="94"/>
        <v>0</v>
      </c>
      <c r="U118" s="684">
        <f t="shared" si="94"/>
        <v>0</v>
      </c>
      <c r="V118" s="684">
        <f t="shared" si="94"/>
        <v>0</v>
      </c>
      <c r="W118" s="684">
        <f t="shared" si="94"/>
        <v>0</v>
      </c>
      <c r="X118" s="684">
        <f>+X119</f>
        <v>0</v>
      </c>
      <c r="Y118" s="684">
        <f t="shared" ref="Y118:AA118" si="95">+Y119</f>
        <v>0</v>
      </c>
      <c r="Z118" s="684">
        <f t="shared" si="95"/>
        <v>0</v>
      </c>
      <c r="AA118" s="684">
        <f t="shared" si="95"/>
        <v>0</v>
      </c>
    </row>
    <row r="119" spans="1:27" s="680" customFormat="1" ht="22.5" customHeight="1">
      <c r="A119" s="569"/>
      <c r="B119" s="569"/>
      <c r="C119" s="569">
        <v>7000</v>
      </c>
      <c r="D119" s="586" t="s">
        <v>632</v>
      </c>
      <c r="E119" s="630">
        <f t="shared" si="66"/>
        <v>0</v>
      </c>
      <c r="F119" s="630"/>
      <c r="G119" s="630"/>
      <c r="H119" s="630"/>
      <c r="I119" s="630"/>
      <c r="J119" s="630"/>
      <c r="K119" s="630"/>
      <c r="L119" s="630"/>
      <c r="M119" s="630"/>
      <c r="N119" s="630"/>
      <c r="O119" s="683"/>
      <c r="P119" s="683"/>
      <c r="Q119" s="683"/>
      <c r="R119" s="683">
        <f t="shared" si="67"/>
        <v>0</v>
      </c>
      <c r="S119" s="683"/>
      <c r="T119" s="683"/>
      <c r="U119" s="683"/>
      <c r="V119" s="683"/>
      <c r="W119" s="683"/>
      <c r="X119" s="683"/>
      <c r="Y119" s="683"/>
      <c r="Z119" s="683"/>
      <c r="AA119" s="683"/>
    </row>
    <row r="120" spans="1:27" s="679" customFormat="1" ht="24.75" customHeight="1">
      <c r="A120" s="588" t="s">
        <v>687</v>
      </c>
      <c r="B120" s="588" t="s">
        <v>688</v>
      </c>
      <c r="C120" s="572"/>
      <c r="D120" s="435" t="s">
        <v>700</v>
      </c>
      <c r="E120" s="684">
        <f t="shared" si="66"/>
        <v>0</v>
      </c>
      <c r="F120" s="684">
        <f t="shared" ref="F120" si="96">+F121+F122+F123+F125</f>
        <v>0</v>
      </c>
      <c r="G120" s="684">
        <f t="shared" ref="G120" si="97">+G121+G122+G123+G125</f>
        <v>0</v>
      </c>
      <c r="H120" s="684">
        <f t="shared" ref="H120" si="98">+H121+H122+H123+H125</f>
        <v>0</v>
      </c>
      <c r="I120" s="684">
        <f t="shared" ref="I120" si="99">+I121+I122+I123+I125</f>
        <v>0</v>
      </c>
      <c r="J120" s="684">
        <f t="shared" ref="J120" si="100">+J121+J122+J123+J125</f>
        <v>0</v>
      </c>
      <c r="K120" s="684">
        <f t="shared" ref="K120" si="101">+K121+K122+K123+K125</f>
        <v>0</v>
      </c>
      <c r="L120" s="684">
        <f t="shared" ref="L120" si="102">+L121+L122+L123+L125</f>
        <v>0</v>
      </c>
      <c r="M120" s="684">
        <f t="shared" ref="M120" si="103">+M121+M122+M123+M125</f>
        <v>0</v>
      </c>
      <c r="N120" s="684">
        <f t="shared" ref="N120" si="104">+N121+N122+N123+N125</f>
        <v>0</v>
      </c>
      <c r="O120" s="684">
        <f t="shared" ref="O120:Q120" si="105">+O121+O122+O123+O125</f>
        <v>0</v>
      </c>
      <c r="P120" s="684"/>
      <c r="Q120" s="684">
        <f t="shared" si="105"/>
        <v>0</v>
      </c>
      <c r="R120" s="684">
        <f t="shared" si="67"/>
        <v>0</v>
      </c>
      <c r="S120" s="684">
        <f t="shared" ref="S120:W120" si="106">+S121+S122+S123+S125</f>
        <v>0</v>
      </c>
      <c r="T120" s="684">
        <f t="shared" si="106"/>
        <v>0</v>
      </c>
      <c r="U120" s="684">
        <f t="shared" si="106"/>
        <v>0</v>
      </c>
      <c r="V120" s="684">
        <f t="shared" si="106"/>
        <v>0</v>
      </c>
      <c r="W120" s="684">
        <f t="shared" si="106"/>
        <v>0</v>
      </c>
      <c r="X120" s="684">
        <f>+X121+X122+X123+X125</f>
        <v>0</v>
      </c>
      <c r="Y120" s="684">
        <f t="shared" ref="Y120:AA120" si="107">+Y121+Y122+Y123+Y125</f>
        <v>0</v>
      </c>
      <c r="Z120" s="684">
        <f t="shared" si="107"/>
        <v>0</v>
      </c>
      <c r="AA120" s="684">
        <f t="shared" si="107"/>
        <v>0</v>
      </c>
    </row>
    <row r="121" spans="1:27" s="680" customFormat="1" ht="22.5" customHeight="1">
      <c r="A121" s="396"/>
      <c r="B121" s="569"/>
      <c r="C121" s="569">
        <v>7401</v>
      </c>
      <c r="D121" s="586" t="s">
        <v>701</v>
      </c>
      <c r="E121" s="630">
        <f t="shared" si="66"/>
        <v>0</v>
      </c>
      <c r="F121" s="630"/>
      <c r="G121" s="630"/>
      <c r="H121" s="630"/>
      <c r="I121" s="630"/>
      <c r="J121" s="630"/>
      <c r="K121" s="630"/>
      <c r="L121" s="630"/>
      <c r="M121" s="630"/>
      <c r="N121" s="630"/>
      <c r="O121" s="683"/>
      <c r="P121" s="683"/>
      <c r="Q121" s="683"/>
      <c r="R121" s="683">
        <f t="shared" si="67"/>
        <v>0</v>
      </c>
      <c r="S121" s="683"/>
      <c r="T121" s="683"/>
      <c r="U121" s="683"/>
      <c r="V121" s="683"/>
      <c r="W121" s="683"/>
      <c r="X121" s="683"/>
      <c r="Y121" s="683"/>
      <c r="Z121" s="683"/>
      <c r="AA121" s="683"/>
    </row>
    <row r="122" spans="1:27" s="680" customFormat="1" ht="19.5" customHeight="1">
      <c r="A122" s="396"/>
      <c r="B122" s="569"/>
      <c r="C122" s="569">
        <v>7402</v>
      </c>
      <c r="D122" s="586" t="s">
        <v>702</v>
      </c>
      <c r="E122" s="630">
        <f t="shared" si="66"/>
        <v>0</v>
      </c>
      <c r="F122" s="630"/>
      <c r="G122" s="630"/>
      <c r="H122" s="630"/>
      <c r="I122" s="630"/>
      <c r="J122" s="630"/>
      <c r="K122" s="630"/>
      <c r="L122" s="630"/>
      <c r="M122" s="630"/>
      <c r="N122" s="630"/>
      <c r="O122" s="683"/>
      <c r="P122" s="683"/>
      <c r="Q122" s="683"/>
      <c r="R122" s="683">
        <f t="shared" si="67"/>
        <v>0</v>
      </c>
      <c r="S122" s="683"/>
      <c r="T122" s="683"/>
      <c r="U122" s="683"/>
      <c r="V122" s="683"/>
      <c r="W122" s="683"/>
      <c r="X122" s="683"/>
      <c r="Y122" s="683"/>
      <c r="Z122" s="683"/>
      <c r="AA122" s="683"/>
    </row>
    <row r="123" spans="1:27" s="680" customFormat="1" ht="19.5" customHeight="1">
      <c r="A123" s="396"/>
      <c r="B123" s="569"/>
      <c r="C123" s="569">
        <v>7403</v>
      </c>
      <c r="D123" s="586" t="s">
        <v>633</v>
      </c>
      <c r="E123" s="630">
        <f t="shared" si="66"/>
        <v>0</v>
      </c>
      <c r="F123" s="630"/>
      <c r="G123" s="630"/>
      <c r="H123" s="630"/>
      <c r="I123" s="630"/>
      <c r="J123" s="630"/>
      <c r="K123" s="630"/>
      <c r="L123" s="630"/>
      <c r="M123" s="630"/>
      <c r="N123" s="630"/>
      <c r="O123" s="683"/>
      <c r="P123" s="683"/>
      <c r="Q123" s="683"/>
      <c r="R123" s="683">
        <f t="shared" si="67"/>
        <v>0</v>
      </c>
      <c r="S123" s="683"/>
      <c r="T123" s="683"/>
      <c r="U123" s="683"/>
      <c r="V123" s="683"/>
      <c r="W123" s="683"/>
      <c r="X123" s="683"/>
      <c r="Y123" s="683"/>
      <c r="Z123" s="683"/>
      <c r="AA123" s="683"/>
    </row>
    <row r="124" spans="1:27" s="679" customFormat="1" ht="25.5" hidden="1">
      <c r="A124" s="571"/>
      <c r="B124" s="572"/>
      <c r="C124" s="572">
        <v>9100</v>
      </c>
      <c r="D124" s="586" t="s">
        <v>634</v>
      </c>
      <c r="E124" s="622">
        <f t="shared" si="66"/>
        <v>0</v>
      </c>
      <c r="F124" s="622"/>
      <c r="G124" s="622"/>
      <c r="H124" s="622"/>
      <c r="I124" s="622"/>
      <c r="J124" s="622"/>
      <c r="K124" s="622"/>
      <c r="L124" s="622"/>
      <c r="M124" s="622"/>
      <c r="N124" s="622"/>
      <c r="O124" s="683"/>
      <c r="P124" s="683"/>
      <c r="Q124" s="683"/>
      <c r="R124" s="683">
        <f t="shared" si="67"/>
        <v>0</v>
      </c>
      <c r="S124" s="684"/>
      <c r="T124" s="684"/>
      <c r="U124" s="684"/>
      <c r="V124" s="684"/>
      <c r="W124" s="684"/>
      <c r="X124" s="684"/>
      <c r="Y124" s="684"/>
      <c r="Z124" s="684"/>
      <c r="AA124" s="684"/>
    </row>
    <row r="125" spans="1:27" s="680" customFormat="1" ht="21.75" customHeight="1">
      <c r="A125" s="396"/>
      <c r="B125" s="569"/>
      <c r="C125" s="569">
        <v>7405</v>
      </c>
      <c r="D125" s="586" t="s">
        <v>703</v>
      </c>
      <c r="E125" s="630">
        <f t="shared" si="66"/>
        <v>0</v>
      </c>
      <c r="F125" s="630"/>
      <c r="G125" s="630"/>
      <c r="H125" s="630"/>
      <c r="I125" s="630"/>
      <c r="J125" s="630"/>
      <c r="K125" s="630"/>
      <c r="L125" s="630"/>
      <c r="M125" s="630"/>
      <c r="N125" s="630"/>
      <c r="O125" s="683"/>
      <c r="P125" s="683"/>
      <c r="Q125" s="683"/>
      <c r="R125" s="683">
        <f t="shared" si="67"/>
        <v>0</v>
      </c>
      <c r="S125" s="683"/>
      <c r="T125" s="683"/>
      <c r="U125" s="683"/>
      <c r="V125" s="683"/>
      <c r="W125" s="683"/>
      <c r="X125" s="683"/>
      <c r="Y125" s="683"/>
      <c r="Z125" s="683"/>
      <c r="AA125" s="683"/>
    </row>
    <row r="126" spans="1:27" s="679" customFormat="1" ht="23.25" customHeight="1">
      <c r="A126" s="588" t="s">
        <v>689</v>
      </c>
      <c r="B126" s="588" t="s">
        <v>690</v>
      </c>
      <c r="C126" s="588"/>
      <c r="D126" s="391" t="s">
        <v>744</v>
      </c>
      <c r="E126" s="622">
        <f t="shared" si="66"/>
        <v>0</v>
      </c>
      <c r="F126" s="622"/>
      <c r="G126" s="622"/>
      <c r="H126" s="622"/>
      <c r="I126" s="622"/>
      <c r="J126" s="622"/>
      <c r="K126" s="622"/>
      <c r="L126" s="622">
        <f>+L127</f>
        <v>0</v>
      </c>
      <c r="M126" s="622"/>
      <c r="N126" s="622"/>
      <c r="O126" s="684"/>
      <c r="P126" s="684"/>
      <c r="Q126" s="684"/>
      <c r="R126" s="684">
        <f t="shared" si="67"/>
        <v>0</v>
      </c>
      <c r="S126" s="684"/>
      <c r="T126" s="684"/>
      <c r="U126" s="684"/>
      <c r="V126" s="684"/>
      <c r="W126" s="684"/>
      <c r="X126" s="684"/>
      <c r="Y126" s="684">
        <f>+Y127</f>
        <v>0</v>
      </c>
      <c r="Z126" s="684"/>
      <c r="AA126" s="684"/>
    </row>
    <row r="127" spans="1:27" s="680" customFormat="1" ht="23.25" customHeight="1">
      <c r="A127" s="396"/>
      <c r="B127" s="569"/>
      <c r="C127" s="569">
        <v>7201</v>
      </c>
      <c r="D127" s="586" t="s">
        <v>635</v>
      </c>
      <c r="E127" s="630">
        <f t="shared" si="66"/>
        <v>0</v>
      </c>
      <c r="F127" s="630"/>
      <c r="G127" s="630"/>
      <c r="H127" s="630"/>
      <c r="I127" s="630"/>
      <c r="J127" s="630"/>
      <c r="K127" s="630"/>
      <c r="L127" s="630"/>
      <c r="M127" s="630"/>
      <c r="N127" s="630"/>
      <c r="O127" s="683"/>
      <c r="P127" s="683"/>
      <c r="Q127" s="683"/>
      <c r="R127" s="683">
        <f t="shared" si="67"/>
        <v>0</v>
      </c>
      <c r="S127" s="683"/>
      <c r="T127" s="683"/>
      <c r="U127" s="683"/>
      <c r="V127" s="683"/>
      <c r="W127" s="683"/>
      <c r="X127" s="683"/>
      <c r="Y127" s="683"/>
      <c r="Z127" s="683"/>
      <c r="AA127" s="683"/>
    </row>
    <row r="128" spans="1:27" s="680" customFormat="1" ht="27.75" customHeight="1">
      <c r="A128" s="588">
        <v>250</v>
      </c>
      <c r="B128" s="588">
        <v>278</v>
      </c>
      <c r="C128" s="569"/>
      <c r="D128" s="391" t="s">
        <v>809</v>
      </c>
      <c r="E128" s="630"/>
      <c r="F128" s="630"/>
      <c r="G128" s="630"/>
      <c r="H128" s="630"/>
      <c r="I128" s="630"/>
      <c r="J128" s="630"/>
      <c r="K128" s="630"/>
      <c r="L128" s="630"/>
      <c r="M128" s="630"/>
      <c r="N128" s="630"/>
      <c r="O128" s="683">
        <f>+O129</f>
        <v>0</v>
      </c>
      <c r="P128" s="683"/>
      <c r="Q128" s="683">
        <f>+Q129</f>
        <v>0</v>
      </c>
      <c r="R128" s="683"/>
      <c r="S128" s="683"/>
      <c r="T128" s="683"/>
      <c r="U128" s="683"/>
      <c r="V128" s="683"/>
      <c r="W128" s="683"/>
      <c r="X128" s="683"/>
      <c r="Y128" s="683"/>
      <c r="Z128" s="683"/>
      <c r="AA128" s="683"/>
    </row>
    <row r="129" spans="1:27" s="680" customFormat="1" ht="19.5" customHeight="1">
      <c r="A129" s="640"/>
      <c r="B129" s="589"/>
      <c r="C129" s="589">
        <v>7000</v>
      </c>
      <c r="D129" s="590" t="s">
        <v>611</v>
      </c>
      <c r="E129" s="632"/>
      <c r="F129" s="632"/>
      <c r="G129" s="632"/>
      <c r="H129" s="632"/>
      <c r="I129" s="632"/>
      <c r="J129" s="632"/>
      <c r="K129" s="632"/>
      <c r="L129" s="632"/>
      <c r="M129" s="632"/>
      <c r="N129" s="632"/>
      <c r="O129" s="685"/>
      <c r="P129" s="685"/>
      <c r="Q129" s="685"/>
      <c r="R129" s="685">
        <f>+R128</f>
        <v>0</v>
      </c>
      <c r="S129" s="685"/>
      <c r="T129" s="685"/>
      <c r="U129" s="685"/>
      <c r="V129" s="685"/>
      <c r="W129" s="685"/>
      <c r="X129" s="685"/>
      <c r="Y129" s="685"/>
      <c r="Z129" s="685"/>
      <c r="AA129" s="685"/>
    </row>
  </sheetData>
  <mergeCells count="30">
    <mergeCell ref="Q1:R1"/>
    <mergeCell ref="A4:R4"/>
    <mergeCell ref="E7:R7"/>
    <mergeCell ref="E8:E9"/>
    <mergeCell ref="D8:D9"/>
    <mergeCell ref="C8:C9"/>
    <mergeCell ref="B8:B9"/>
    <mergeCell ref="A1:D1"/>
    <mergeCell ref="A2:D2"/>
    <mergeCell ref="V8:V10"/>
    <mergeCell ref="W8:W10"/>
    <mergeCell ref="A8:A9"/>
    <mergeCell ref="O8:Q8"/>
    <mergeCell ref="R8:R9"/>
    <mergeCell ref="X8:X10"/>
    <mergeCell ref="Y8:Y10"/>
    <mergeCell ref="Z8:Z10"/>
    <mergeCell ref="AA8:AA10"/>
    <mergeCell ref="F8:F10"/>
    <mergeCell ref="G8:G10"/>
    <mergeCell ref="H8:H10"/>
    <mergeCell ref="I8:I10"/>
    <mergeCell ref="J8:J10"/>
    <mergeCell ref="K8:K10"/>
    <mergeCell ref="L8:L10"/>
    <mergeCell ref="M8:M10"/>
    <mergeCell ref="N8:N10"/>
    <mergeCell ref="S8:S10"/>
    <mergeCell ref="T8:T10"/>
    <mergeCell ref="U8:U10"/>
  </mergeCells>
  <printOptions horizontalCentered="1"/>
  <pageMargins left="0.39370078740157483" right="0.15748031496062992" top="0.71" bottom="0.35" header="0.31496062992125984" footer="0.18"/>
  <pageSetup paperSize="9"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22" zoomScale="80" zoomScaleNormal="80" workbookViewId="0">
      <selection activeCell="D10" sqref="D10"/>
    </sheetView>
  </sheetViews>
  <sheetFormatPr defaultRowHeight="18.75"/>
  <cols>
    <col min="1" max="1" width="4.21875" customWidth="1"/>
    <col min="2" max="2" width="38.21875" customWidth="1"/>
    <col min="3" max="3" width="10.44140625" customWidth="1"/>
    <col min="4" max="4" width="9.88671875" customWidth="1"/>
    <col min="5" max="5" width="9.6640625" customWidth="1"/>
    <col min="6" max="6" width="9" customWidth="1"/>
  </cols>
  <sheetData>
    <row r="1" spans="1:6" s="556" customFormat="1" ht="21" customHeight="1">
      <c r="A1" s="1014" t="s">
        <v>562</v>
      </c>
      <c r="B1" s="1014"/>
      <c r="C1" s="1014"/>
      <c r="D1" s="1014"/>
      <c r="E1" s="1146" t="s">
        <v>538</v>
      </c>
      <c r="F1" s="1146"/>
    </row>
    <row r="2" spans="1:6" s="556" customFormat="1" ht="21" customHeight="1">
      <c r="A2" s="1014" t="s">
        <v>563</v>
      </c>
      <c r="B2" s="1014"/>
      <c r="C2" s="1014"/>
      <c r="D2" s="1014"/>
      <c r="E2" s="564"/>
      <c r="F2" s="564"/>
    </row>
    <row r="3" spans="1:6">
      <c r="A3" s="1145" t="s">
        <v>528</v>
      </c>
      <c r="B3" s="1145"/>
      <c r="C3" s="1145"/>
      <c r="D3" s="1145"/>
      <c r="E3" s="1145"/>
      <c r="F3" s="1145"/>
    </row>
    <row r="4" spans="1:6">
      <c r="A4" s="1140" t="s">
        <v>875</v>
      </c>
      <c r="B4" s="1140"/>
      <c r="C4" s="1140"/>
      <c r="D4" s="1140"/>
      <c r="E4" s="1140"/>
      <c r="F4" s="1140"/>
    </row>
    <row r="5" spans="1:6">
      <c r="A5" s="403"/>
      <c r="B5" s="403"/>
      <c r="C5" s="403"/>
      <c r="D5" s="403"/>
      <c r="E5" s="1143" t="s">
        <v>342</v>
      </c>
      <c r="F5" s="1144"/>
    </row>
    <row r="6" spans="1:6" s="619" customFormat="1" ht="42" customHeight="1">
      <c r="A6" s="613" t="s">
        <v>420</v>
      </c>
      <c r="B6" s="613" t="s">
        <v>691</v>
      </c>
      <c r="C6" s="628" t="s">
        <v>876</v>
      </c>
      <c r="D6" s="618" t="s">
        <v>885</v>
      </c>
      <c r="E6" s="618" t="s">
        <v>723</v>
      </c>
      <c r="F6" s="628" t="s">
        <v>877</v>
      </c>
    </row>
    <row r="7" spans="1:6">
      <c r="A7" s="469"/>
      <c r="B7" s="490" t="s">
        <v>529</v>
      </c>
      <c r="C7" s="469"/>
      <c r="D7" s="469"/>
      <c r="E7" s="469"/>
      <c r="F7" s="469"/>
    </row>
    <row r="8" spans="1:6">
      <c r="A8" s="469"/>
      <c r="B8" s="491" t="s">
        <v>530</v>
      </c>
      <c r="C8" s="469"/>
      <c r="D8" s="469"/>
      <c r="E8" s="469"/>
      <c r="F8" s="469"/>
    </row>
    <row r="9" spans="1:6">
      <c r="A9" s="469"/>
      <c r="B9" s="491" t="s">
        <v>531</v>
      </c>
      <c r="C9" s="469"/>
      <c r="D9" s="469"/>
      <c r="E9" s="469"/>
      <c r="F9" s="469"/>
    </row>
    <row r="10" spans="1:6" ht="34.5" customHeight="1">
      <c r="A10" s="429" t="s">
        <v>38</v>
      </c>
      <c r="B10" s="391" t="s">
        <v>577</v>
      </c>
      <c r="C10" s="473"/>
      <c r="D10" s="473"/>
      <c r="E10" s="473"/>
      <c r="F10" s="473"/>
    </row>
    <row r="11" spans="1:6">
      <c r="A11" s="428">
        <v>1</v>
      </c>
      <c r="B11" s="430" t="s">
        <v>467</v>
      </c>
      <c r="C11" s="473"/>
      <c r="D11" s="473"/>
      <c r="E11" s="473"/>
      <c r="F11" s="473"/>
    </row>
    <row r="12" spans="1:6">
      <c r="A12" s="428"/>
      <c r="B12" s="430" t="s">
        <v>468</v>
      </c>
      <c r="C12" s="473"/>
      <c r="D12" s="473"/>
      <c r="E12" s="473"/>
      <c r="F12" s="473"/>
    </row>
    <row r="13" spans="1:6">
      <c r="A13" s="432"/>
      <c r="B13" s="433" t="s">
        <v>469</v>
      </c>
      <c r="C13" s="473"/>
      <c r="D13" s="473"/>
      <c r="E13" s="473"/>
      <c r="F13" s="473"/>
    </row>
    <row r="14" spans="1:6">
      <c r="A14" s="431"/>
      <c r="B14" s="434" t="s">
        <v>470</v>
      </c>
      <c r="C14" s="473"/>
      <c r="D14" s="473"/>
      <c r="E14" s="473"/>
      <c r="F14" s="473"/>
    </row>
    <row r="15" spans="1:6">
      <c r="A15" s="431"/>
      <c r="B15" s="434" t="s">
        <v>149</v>
      </c>
      <c r="C15" s="473"/>
      <c r="D15" s="473"/>
      <c r="E15" s="473"/>
      <c r="F15" s="473"/>
    </row>
    <row r="16" spans="1:6">
      <c r="A16" s="432"/>
      <c r="B16" s="433" t="s">
        <v>471</v>
      </c>
      <c r="C16" s="473"/>
      <c r="D16" s="473"/>
      <c r="E16" s="473"/>
      <c r="F16" s="473"/>
    </row>
    <row r="17" spans="1:6">
      <c r="A17" s="432"/>
      <c r="B17" s="434" t="s">
        <v>472</v>
      </c>
      <c r="C17" s="473"/>
      <c r="D17" s="473"/>
      <c r="E17" s="473"/>
      <c r="F17" s="473"/>
    </row>
    <row r="18" spans="1:6">
      <c r="A18" s="432"/>
      <c r="B18" s="434" t="s">
        <v>149</v>
      </c>
      <c r="C18" s="473"/>
      <c r="D18" s="473"/>
      <c r="E18" s="473"/>
      <c r="F18" s="473"/>
    </row>
    <row r="19" spans="1:6">
      <c r="A19" s="428">
        <v>2</v>
      </c>
      <c r="B19" s="430" t="s">
        <v>473</v>
      </c>
      <c r="C19" s="473"/>
      <c r="D19" s="473"/>
      <c r="E19" s="473"/>
      <c r="F19" s="473"/>
    </row>
    <row r="20" spans="1:6">
      <c r="A20" s="432"/>
      <c r="B20" s="434" t="s">
        <v>474</v>
      </c>
      <c r="C20" s="473"/>
      <c r="D20" s="473"/>
      <c r="E20" s="473"/>
      <c r="F20" s="473"/>
    </row>
    <row r="21" spans="1:6">
      <c r="A21" s="432"/>
      <c r="B21" s="433" t="s">
        <v>149</v>
      </c>
      <c r="C21" s="473"/>
      <c r="D21" s="473"/>
      <c r="E21" s="473"/>
      <c r="F21" s="473"/>
    </row>
    <row r="22" spans="1:6">
      <c r="A22" s="428" t="s">
        <v>40</v>
      </c>
      <c r="B22" s="391" t="s">
        <v>578</v>
      </c>
      <c r="C22" s="473"/>
      <c r="D22" s="473"/>
      <c r="E22" s="473"/>
      <c r="F22" s="473"/>
    </row>
    <row r="23" spans="1:6">
      <c r="A23" s="428"/>
      <c r="B23" s="430" t="s">
        <v>468</v>
      </c>
      <c r="C23" s="473"/>
      <c r="D23" s="473"/>
      <c r="E23" s="473"/>
      <c r="F23" s="473"/>
    </row>
    <row r="24" spans="1:6">
      <c r="A24" s="432"/>
      <c r="B24" s="433" t="s">
        <v>469</v>
      </c>
      <c r="C24" s="473"/>
      <c r="D24" s="473"/>
      <c r="E24" s="473"/>
      <c r="F24" s="473"/>
    </row>
    <row r="25" spans="1:6">
      <c r="A25" s="431"/>
      <c r="B25" s="434" t="s">
        <v>470</v>
      </c>
      <c r="C25" s="473"/>
      <c r="D25" s="473"/>
      <c r="E25" s="473"/>
      <c r="F25" s="473"/>
    </row>
    <row r="26" spans="1:6">
      <c r="A26" s="431"/>
      <c r="B26" s="434" t="s">
        <v>149</v>
      </c>
      <c r="C26" s="473"/>
      <c r="D26" s="473"/>
      <c r="E26" s="473"/>
      <c r="F26" s="473"/>
    </row>
    <row r="27" spans="1:6">
      <c r="A27" s="432"/>
      <c r="B27" s="433" t="s">
        <v>471</v>
      </c>
      <c r="C27" s="473"/>
      <c r="D27" s="473"/>
      <c r="E27" s="473"/>
      <c r="F27" s="473"/>
    </row>
    <row r="28" spans="1:6">
      <c r="A28" s="432"/>
      <c r="B28" s="434" t="s">
        <v>472</v>
      </c>
      <c r="C28" s="473"/>
      <c r="D28" s="473"/>
      <c r="E28" s="473"/>
      <c r="F28" s="473"/>
    </row>
    <row r="29" spans="1:6">
      <c r="A29" s="432"/>
      <c r="B29" s="434" t="s">
        <v>149</v>
      </c>
      <c r="C29" s="473"/>
      <c r="D29" s="473"/>
      <c r="E29" s="473"/>
      <c r="F29" s="473"/>
    </row>
    <row r="30" spans="1:6">
      <c r="A30" s="428">
        <v>2</v>
      </c>
      <c r="B30" s="430" t="s">
        <v>473</v>
      </c>
      <c r="C30" s="473"/>
      <c r="D30" s="473"/>
      <c r="E30" s="473"/>
      <c r="F30" s="473"/>
    </row>
    <row r="31" spans="1:6">
      <c r="A31" s="432"/>
      <c r="B31" s="434" t="s">
        <v>474</v>
      </c>
      <c r="C31" s="473"/>
      <c r="D31" s="473"/>
      <c r="E31" s="473"/>
      <c r="F31" s="473"/>
    </row>
    <row r="32" spans="1:6">
      <c r="A32" s="432"/>
      <c r="B32" s="433" t="s">
        <v>149</v>
      </c>
      <c r="C32" s="473"/>
      <c r="D32" s="473"/>
      <c r="E32" s="473"/>
      <c r="F32" s="473"/>
    </row>
    <row r="33" spans="1:6">
      <c r="A33" s="428" t="s">
        <v>41</v>
      </c>
      <c r="B33" s="391" t="s">
        <v>579</v>
      </c>
      <c r="C33" s="473"/>
      <c r="D33" s="473"/>
      <c r="E33" s="473"/>
      <c r="F33" s="473"/>
    </row>
    <row r="34" spans="1:6">
      <c r="A34" s="428"/>
      <c r="B34" s="430" t="s">
        <v>468</v>
      </c>
      <c r="C34" s="473"/>
      <c r="D34" s="473"/>
      <c r="E34" s="473"/>
      <c r="F34" s="473"/>
    </row>
    <row r="35" spans="1:6">
      <c r="A35" s="432"/>
      <c r="B35" s="433" t="s">
        <v>469</v>
      </c>
      <c r="C35" s="473"/>
      <c r="D35" s="473"/>
      <c r="E35" s="473"/>
      <c r="F35" s="473"/>
    </row>
    <row r="36" spans="1:6">
      <c r="A36" s="431"/>
      <c r="B36" s="434" t="s">
        <v>470</v>
      </c>
      <c r="C36" s="473"/>
      <c r="D36" s="473"/>
      <c r="E36" s="473"/>
      <c r="F36" s="473"/>
    </row>
    <row r="37" spans="1:6">
      <c r="A37" s="431"/>
      <c r="B37" s="434" t="s">
        <v>149</v>
      </c>
      <c r="C37" s="473"/>
      <c r="D37" s="473"/>
      <c r="E37" s="473"/>
      <c r="F37" s="473"/>
    </row>
    <row r="38" spans="1:6">
      <c r="A38" s="432"/>
      <c r="B38" s="433" t="s">
        <v>471</v>
      </c>
      <c r="C38" s="473"/>
      <c r="D38" s="473"/>
      <c r="E38" s="473"/>
      <c r="F38" s="473"/>
    </row>
    <row r="39" spans="1:6">
      <c r="A39" s="432"/>
      <c r="B39" s="434" t="s">
        <v>472</v>
      </c>
      <c r="C39" s="473"/>
      <c r="D39" s="473"/>
      <c r="E39" s="473"/>
      <c r="F39" s="473"/>
    </row>
    <row r="40" spans="1:6">
      <c r="A40" s="432"/>
      <c r="B40" s="434" t="s">
        <v>149</v>
      </c>
      <c r="C40" s="473"/>
      <c r="D40" s="473"/>
      <c r="E40" s="473"/>
      <c r="F40" s="473"/>
    </row>
    <row r="41" spans="1:6">
      <c r="A41" s="428">
        <v>2</v>
      </c>
      <c r="B41" s="430" t="s">
        <v>473</v>
      </c>
      <c r="C41" s="473"/>
      <c r="D41" s="473"/>
      <c r="E41" s="473"/>
      <c r="F41" s="473"/>
    </row>
    <row r="42" spans="1:6">
      <c r="A42" s="432"/>
      <c r="B42" s="434" t="s">
        <v>474</v>
      </c>
      <c r="C42" s="473"/>
      <c r="D42" s="473"/>
      <c r="E42" s="473"/>
      <c r="F42" s="473"/>
    </row>
    <row r="43" spans="1:6">
      <c r="A43" s="432"/>
      <c r="B43" s="433" t="s">
        <v>149</v>
      </c>
      <c r="C43" s="473"/>
      <c r="D43" s="473"/>
      <c r="E43" s="473"/>
      <c r="F43" s="473"/>
    </row>
    <row r="44" spans="1:6">
      <c r="A44" s="428" t="s">
        <v>43</v>
      </c>
      <c r="B44" s="435" t="s">
        <v>580</v>
      </c>
      <c r="C44" s="473"/>
      <c r="D44" s="473"/>
      <c r="E44" s="473"/>
      <c r="F44" s="473"/>
    </row>
    <row r="45" spans="1:6">
      <c r="A45" s="428"/>
      <c r="B45" s="430" t="s">
        <v>468</v>
      </c>
      <c r="C45" s="473"/>
      <c r="D45" s="473"/>
      <c r="E45" s="473"/>
      <c r="F45" s="473"/>
    </row>
    <row r="46" spans="1:6">
      <c r="A46" s="432"/>
      <c r="B46" s="433" t="s">
        <v>469</v>
      </c>
      <c r="C46" s="473"/>
      <c r="D46" s="473"/>
      <c r="E46" s="473"/>
      <c r="F46" s="473"/>
    </row>
    <row r="47" spans="1:6">
      <c r="A47" s="431"/>
      <c r="B47" s="434" t="s">
        <v>470</v>
      </c>
      <c r="C47" s="473"/>
      <c r="D47" s="473"/>
      <c r="E47" s="473"/>
      <c r="F47" s="473"/>
    </row>
    <row r="48" spans="1:6">
      <c r="A48" s="431"/>
      <c r="B48" s="434" t="s">
        <v>149</v>
      </c>
      <c r="C48" s="473"/>
      <c r="D48" s="473"/>
      <c r="E48" s="473"/>
      <c r="F48" s="473"/>
    </row>
    <row r="49" spans="1:6">
      <c r="A49" s="432"/>
      <c r="B49" s="433" t="s">
        <v>471</v>
      </c>
      <c r="C49" s="473"/>
      <c r="D49" s="473"/>
      <c r="E49" s="473"/>
      <c r="F49" s="473"/>
    </row>
    <row r="50" spans="1:6">
      <c r="A50" s="432"/>
      <c r="B50" s="434" t="s">
        <v>472</v>
      </c>
      <c r="C50" s="473"/>
      <c r="D50" s="473"/>
      <c r="E50" s="473"/>
      <c r="F50" s="473"/>
    </row>
    <row r="51" spans="1:6">
      <c r="A51" s="432"/>
      <c r="B51" s="434" t="s">
        <v>149</v>
      </c>
      <c r="C51" s="473"/>
      <c r="D51" s="473"/>
      <c r="E51" s="473"/>
      <c r="F51" s="473"/>
    </row>
    <row r="52" spans="1:6">
      <c r="A52" s="428">
        <v>2</v>
      </c>
      <c r="B52" s="430" t="s">
        <v>473</v>
      </c>
      <c r="C52" s="473"/>
      <c r="D52" s="473"/>
      <c r="E52" s="473"/>
      <c r="F52" s="473"/>
    </row>
    <row r="53" spans="1:6">
      <c r="A53" s="432"/>
      <c r="B53" s="434" t="s">
        <v>474</v>
      </c>
      <c r="C53" s="473"/>
      <c r="D53" s="473"/>
      <c r="E53" s="473"/>
      <c r="F53" s="473"/>
    </row>
    <row r="54" spans="1:6">
      <c r="A54" s="432"/>
      <c r="B54" s="433" t="s">
        <v>149</v>
      </c>
      <c r="C54" s="473"/>
      <c r="D54" s="473"/>
      <c r="E54" s="473"/>
      <c r="F54" s="473"/>
    </row>
    <row r="55" spans="1:6" ht="33" customHeight="1">
      <c r="A55" s="428" t="s">
        <v>42</v>
      </c>
      <c r="B55" s="435" t="s">
        <v>581</v>
      </c>
      <c r="C55" s="473"/>
      <c r="D55" s="473"/>
      <c r="E55" s="473"/>
      <c r="F55" s="473"/>
    </row>
    <row r="56" spans="1:6">
      <c r="A56" s="428"/>
      <c r="B56" s="430" t="s">
        <v>468</v>
      </c>
      <c r="C56" s="473"/>
      <c r="D56" s="473"/>
      <c r="E56" s="473"/>
      <c r="F56" s="473"/>
    </row>
    <row r="57" spans="1:6">
      <c r="A57" s="432"/>
      <c r="B57" s="433" t="s">
        <v>469</v>
      </c>
      <c r="C57" s="473"/>
      <c r="D57" s="473"/>
      <c r="E57" s="473"/>
      <c r="F57" s="473"/>
    </row>
    <row r="58" spans="1:6">
      <c r="A58" s="431"/>
      <c r="B58" s="434" t="s">
        <v>470</v>
      </c>
      <c r="C58" s="473"/>
      <c r="D58" s="473"/>
      <c r="E58" s="473"/>
      <c r="F58" s="473"/>
    </row>
    <row r="59" spans="1:6">
      <c r="A59" s="431"/>
      <c r="B59" s="434" t="s">
        <v>149</v>
      </c>
      <c r="C59" s="473"/>
      <c r="D59" s="473"/>
      <c r="E59" s="473"/>
      <c r="F59" s="473"/>
    </row>
    <row r="60" spans="1:6">
      <c r="A60" s="432"/>
      <c r="B60" s="433" t="s">
        <v>471</v>
      </c>
      <c r="C60" s="473"/>
      <c r="D60" s="473"/>
      <c r="E60" s="473"/>
      <c r="F60" s="473"/>
    </row>
    <row r="61" spans="1:6">
      <c r="A61" s="432"/>
      <c r="B61" s="434" t="s">
        <v>472</v>
      </c>
      <c r="C61" s="473"/>
      <c r="D61" s="473"/>
      <c r="E61" s="473"/>
      <c r="F61" s="473"/>
    </row>
    <row r="62" spans="1:6">
      <c r="A62" s="432"/>
      <c r="B62" s="434" t="s">
        <v>149</v>
      </c>
      <c r="C62" s="473"/>
      <c r="D62" s="473"/>
      <c r="E62" s="473"/>
      <c r="F62" s="473"/>
    </row>
    <row r="63" spans="1:6">
      <c r="A63" s="428">
        <v>2</v>
      </c>
      <c r="B63" s="430" t="s">
        <v>473</v>
      </c>
      <c r="C63" s="473"/>
      <c r="D63" s="473"/>
      <c r="E63" s="473"/>
      <c r="F63" s="473"/>
    </row>
    <row r="64" spans="1:6">
      <c r="A64" s="432"/>
      <c r="B64" s="434" t="s">
        <v>474</v>
      </c>
      <c r="C64" s="473"/>
      <c r="D64" s="473"/>
      <c r="E64" s="473"/>
      <c r="F64" s="473"/>
    </row>
    <row r="65" spans="1:6">
      <c r="A65" s="432"/>
      <c r="B65" s="433" t="s">
        <v>149</v>
      </c>
      <c r="C65" s="473"/>
      <c r="D65" s="473"/>
      <c r="E65" s="473"/>
      <c r="F65" s="473"/>
    </row>
    <row r="66" spans="1:6">
      <c r="A66" s="428" t="s">
        <v>475</v>
      </c>
      <c r="B66" s="435" t="s">
        <v>582</v>
      </c>
      <c r="C66" s="473"/>
      <c r="D66" s="473"/>
      <c r="E66" s="473"/>
      <c r="F66" s="473"/>
    </row>
    <row r="67" spans="1:6">
      <c r="A67" s="428"/>
      <c r="B67" s="430" t="s">
        <v>468</v>
      </c>
      <c r="C67" s="473"/>
      <c r="D67" s="473"/>
      <c r="E67" s="473"/>
      <c r="F67" s="473"/>
    </row>
    <row r="68" spans="1:6">
      <c r="A68" s="432"/>
      <c r="B68" s="433" t="s">
        <v>469</v>
      </c>
      <c r="C68" s="473"/>
      <c r="D68" s="473"/>
      <c r="E68" s="473"/>
      <c r="F68" s="473"/>
    </row>
    <row r="69" spans="1:6">
      <c r="A69" s="431"/>
      <c r="B69" s="434" t="s">
        <v>470</v>
      </c>
      <c r="C69" s="473"/>
      <c r="D69" s="473"/>
      <c r="E69" s="473"/>
      <c r="F69" s="473"/>
    </row>
    <row r="70" spans="1:6">
      <c r="A70" s="431"/>
      <c r="B70" s="434" t="s">
        <v>149</v>
      </c>
      <c r="C70" s="473"/>
      <c r="D70" s="473"/>
      <c r="E70" s="473"/>
      <c r="F70" s="473"/>
    </row>
    <row r="71" spans="1:6">
      <c r="A71" s="432"/>
      <c r="B71" s="433" t="s">
        <v>471</v>
      </c>
      <c r="C71" s="473"/>
      <c r="D71" s="473"/>
      <c r="E71" s="473"/>
      <c r="F71" s="473"/>
    </row>
    <row r="72" spans="1:6">
      <c r="A72" s="432"/>
      <c r="B72" s="434" t="s">
        <v>472</v>
      </c>
      <c r="C72" s="473"/>
      <c r="D72" s="473"/>
      <c r="E72" s="473"/>
      <c r="F72" s="473"/>
    </row>
    <row r="73" spans="1:6">
      <c r="A73" s="432"/>
      <c r="B73" s="434" t="s">
        <v>149</v>
      </c>
      <c r="C73" s="473"/>
      <c r="D73" s="473"/>
      <c r="E73" s="473"/>
      <c r="F73" s="473"/>
    </row>
    <row r="74" spans="1:6">
      <c r="A74" s="428">
        <v>2</v>
      </c>
      <c r="B74" s="430" t="s">
        <v>473</v>
      </c>
      <c r="C74" s="473"/>
      <c r="D74" s="473"/>
      <c r="E74" s="473"/>
      <c r="F74" s="473"/>
    </row>
    <row r="75" spans="1:6">
      <c r="A75" s="432"/>
      <c r="B75" s="434" t="s">
        <v>474</v>
      </c>
      <c r="C75" s="473"/>
      <c r="D75" s="473"/>
      <c r="E75" s="473"/>
      <c r="F75" s="473"/>
    </row>
    <row r="76" spans="1:6">
      <c r="A76" s="432"/>
      <c r="B76" s="433" t="s">
        <v>149</v>
      </c>
      <c r="C76" s="473"/>
      <c r="D76" s="473"/>
      <c r="E76" s="473"/>
      <c r="F76" s="473"/>
    </row>
    <row r="77" spans="1:6">
      <c r="A77" s="428" t="s">
        <v>476</v>
      </c>
      <c r="B77" s="492" t="s">
        <v>583</v>
      </c>
      <c r="C77" s="493"/>
      <c r="D77" s="493"/>
      <c r="E77" s="493"/>
      <c r="F77" s="493"/>
    </row>
    <row r="78" spans="1:6">
      <c r="A78" s="428"/>
      <c r="B78" s="430" t="s">
        <v>468</v>
      </c>
      <c r="C78" s="473"/>
      <c r="D78" s="473"/>
      <c r="E78" s="473"/>
      <c r="F78" s="473"/>
    </row>
    <row r="79" spans="1:6">
      <c r="A79" s="432"/>
      <c r="B79" s="433" t="s">
        <v>469</v>
      </c>
      <c r="C79" s="473"/>
      <c r="D79" s="473"/>
      <c r="E79" s="473"/>
      <c r="F79" s="473"/>
    </row>
    <row r="80" spans="1:6">
      <c r="A80" s="431"/>
      <c r="B80" s="434" t="s">
        <v>470</v>
      </c>
      <c r="C80" s="473"/>
      <c r="D80" s="473"/>
      <c r="E80" s="473"/>
      <c r="F80" s="473"/>
    </row>
    <row r="81" spans="1:6">
      <c r="A81" s="431"/>
      <c r="B81" s="434" t="s">
        <v>149</v>
      </c>
      <c r="C81" s="473"/>
      <c r="D81" s="473"/>
      <c r="E81" s="473"/>
      <c r="F81" s="473"/>
    </row>
    <row r="82" spans="1:6">
      <c r="A82" s="432"/>
      <c r="B82" s="433" t="s">
        <v>471</v>
      </c>
      <c r="C82" s="473"/>
      <c r="D82" s="473"/>
      <c r="E82" s="473"/>
      <c r="F82" s="473"/>
    </row>
    <row r="83" spans="1:6">
      <c r="A83" s="432"/>
      <c r="B83" s="434" t="s">
        <v>472</v>
      </c>
      <c r="C83" s="473"/>
      <c r="D83" s="473"/>
      <c r="E83" s="473"/>
      <c r="F83" s="473"/>
    </row>
    <row r="84" spans="1:6">
      <c r="A84" s="432"/>
      <c r="B84" s="434" t="s">
        <v>149</v>
      </c>
      <c r="C84" s="473"/>
      <c r="D84" s="473"/>
      <c r="E84" s="473"/>
      <c r="F84" s="473"/>
    </row>
    <row r="85" spans="1:6">
      <c r="A85" s="428">
        <v>2</v>
      </c>
      <c r="B85" s="430" t="s">
        <v>473</v>
      </c>
      <c r="C85" s="473"/>
      <c r="D85" s="473"/>
      <c r="E85" s="473"/>
      <c r="F85" s="473"/>
    </row>
    <row r="86" spans="1:6">
      <c r="A86" s="432"/>
      <c r="B86" s="434" t="s">
        <v>474</v>
      </c>
      <c r="C86" s="473"/>
      <c r="D86" s="473"/>
      <c r="E86" s="473"/>
      <c r="F86" s="473"/>
    </row>
    <row r="87" spans="1:6">
      <c r="A87" s="436"/>
      <c r="B87" s="437" t="s">
        <v>149</v>
      </c>
      <c r="C87" s="482"/>
      <c r="D87" s="482"/>
      <c r="E87" s="482"/>
      <c r="F87" s="482"/>
    </row>
  </sheetData>
  <mergeCells count="6">
    <mergeCell ref="E5:F5"/>
    <mergeCell ref="A1:D1"/>
    <mergeCell ref="A2:D2"/>
    <mergeCell ref="A3:F3"/>
    <mergeCell ref="A4:F4"/>
    <mergeCell ref="E1:F1"/>
  </mergeCells>
  <pageMargins left="0.70866141732283472" right="0.36" top="0.74803149606299213" bottom="0.74803149606299213"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1" zoomScale="70" zoomScaleNormal="70" workbookViewId="0">
      <selection activeCell="E13" sqref="E13"/>
    </sheetView>
  </sheetViews>
  <sheetFormatPr defaultRowHeight="18.75"/>
  <cols>
    <col min="1" max="1" width="6.33203125" style="497" customWidth="1"/>
    <col min="2" max="2" width="31.77734375" style="501" customWidth="1"/>
    <col min="3" max="3" width="6.88671875" style="501" customWidth="1"/>
    <col min="4" max="4" width="9" style="501" customWidth="1"/>
    <col min="5" max="5" width="10.109375" style="501" customWidth="1"/>
    <col min="6" max="6" width="6.5546875" style="501" customWidth="1"/>
    <col min="7" max="7" width="7.109375" style="501" customWidth="1"/>
    <col min="8" max="16384" width="8.88671875" style="501"/>
  </cols>
  <sheetData>
    <row r="1" spans="1:7" s="565" customFormat="1" ht="28.5" customHeight="1">
      <c r="A1" s="1150" t="s">
        <v>199</v>
      </c>
      <c r="B1" s="1150"/>
      <c r="F1" s="1153" t="s">
        <v>539</v>
      </c>
      <c r="G1" s="1153"/>
    </row>
    <row r="2" spans="1:7" s="565" customFormat="1" ht="28.5" customHeight="1">
      <c r="A2" s="1150" t="s">
        <v>200</v>
      </c>
      <c r="B2" s="1150"/>
    </row>
    <row r="3" spans="1:7" ht="50.25" customHeight="1">
      <c r="A3" s="1113" t="s">
        <v>886</v>
      </c>
      <c r="B3" s="1113"/>
      <c r="C3" s="1113"/>
      <c r="D3" s="1113"/>
      <c r="E3" s="1113"/>
      <c r="F3" s="1113"/>
      <c r="G3" s="1113"/>
    </row>
    <row r="4" spans="1:7" ht="45" hidden="1" customHeight="1">
      <c r="A4" s="1151" t="s">
        <v>540</v>
      </c>
      <c r="B4" s="1151"/>
      <c r="C4" s="1151"/>
      <c r="D4" s="1151"/>
      <c r="E4" s="1151"/>
      <c r="F4" s="1151"/>
      <c r="G4" s="1151"/>
    </row>
    <row r="5" spans="1:7" ht="28.5" customHeight="1">
      <c r="A5" s="1152" t="s">
        <v>27</v>
      </c>
      <c r="B5" s="1152"/>
      <c r="C5" s="1152"/>
      <c r="D5" s="1152"/>
      <c r="E5" s="1152"/>
      <c r="F5" s="1152"/>
      <c r="G5" s="1152"/>
    </row>
    <row r="6" spans="1:7" s="495" customFormat="1" ht="102" customHeight="1">
      <c r="A6" s="799" t="s">
        <v>28</v>
      </c>
      <c r="B6" s="799" t="s">
        <v>1</v>
      </c>
      <c r="C6" s="799" t="s">
        <v>887</v>
      </c>
      <c r="D6" s="799" t="s">
        <v>888</v>
      </c>
      <c r="E6" s="799" t="s">
        <v>889</v>
      </c>
      <c r="F6" s="799" t="s">
        <v>727</v>
      </c>
      <c r="G6" s="799" t="s">
        <v>884</v>
      </c>
    </row>
    <row r="7" spans="1:7" s="503" customFormat="1" ht="28.5" customHeight="1">
      <c r="A7" s="797" t="s">
        <v>35</v>
      </c>
      <c r="B7" s="798" t="s">
        <v>541</v>
      </c>
      <c r="C7" s="798"/>
      <c r="D7" s="798"/>
      <c r="E7" s="798"/>
      <c r="F7" s="798"/>
      <c r="G7" s="798"/>
    </row>
    <row r="8" spans="1:7" s="503" customFormat="1" ht="28.5" customHeight="1">
      <c r="A8" s="500" t="s">
        <v>38</v>
      </c>
      <c r="B8" s="502" t="s">
        <v>542</v>
      </c>
      <c r="C8" s="502"/>
      <c r="D8" s="502"/>
      <c r="E8" s="502"/>
      <c r="F8" s="502"/>
      <c r="G8" s="502"/>
    </row>
    <row r="9" spans="1:7" ht="28.5" customHeight="1">
      <c r="A9" s="499">
        <v>1</v>
      </c>
      <c r="B9" s="504" t="s">
        <v>543</v>
      </c>
      <c r="C9" s="504"/>
      <c r="D9" s="504"/>
      <c r="E9" s="504"/>
      <c r="F9" s="504"/>
      <c r="G9" s="504"/>
    </row>
    <row r="10" spans="1:7" ht="28.5" customHeight="1">
      <c r="A10" s="499">
        <v>2</v>
      </c>
      <c r="B10" s="504" t="s">
        <v>544</v>
      </c>
      <c r="C10" s="504"/>
      <c r="D10" s="504"/>
      <c r="E10" s="504"/>
      <c r="F10" s="504"/>
      <c r="G10" s="504"/>
    </row>
    <row r="11" spans="1:7" ht="28.5" customHeight="1">
      <c r="A11" s="499"/>
      <c r="B11" s="504" t="s">
        <v>347</v>
      </c>
      <c r="C11" s="504"/>
      <c r="D11" s="504"/>
      <c r="E11" s="504"/>
      <c r="F11" s="504"/>
      <c r="G11" s="504"/>
    </row>
    <row r="12" spans="1:7" s="503" customFormat="1" ht="28.5" customHeight="1">
      <c r="A12" s="500" t="s">
        <v>40</v>
      </c>
      <c r="B12" s="502" t="s">
        <v>545</v>
      </c>
      <c r="C12" s="502"/>
      <c r="D12" s="502"/>
      <c r="E12" s="502"/>
      <c r="F12" s="502"/>
      <c r="G12" s="502"/>
    </row>
    <row r="13" spans="1:7" ht="28.5" customHeight="1">
      <c r="A13" s="499">
        <v>1</v>
      </c>
      <c r="B13" s="504" t="s">
        <v>546</v>
      </c>
      <c r="C13" s="504"/>
      <c r="D13" s="504"/>
      <c r="E13" s="504"/>
      <c r="F13" s="504"/>
      <c r="G13" s="504"/>
    </row>
    <row r="14" spans="1:7" ht="28.5" customHeight="1">
      <c r="A14" s="499">
        <v>2</v>
      </c>
      <c r="B14" s="504" t="s">
        <v>546</v>
      </c>
      <c r="C14" s="504"/>
      <c r="D14" s="504"/>
      <c r="E14" s="504"/>
      <c r="F14" s="504"/>
      <c r="G14" s="504"/>
    </row>
    <row r="15" spans="1:7" ht="28.5" customHeight="1">
      <c r="A15" s="499">
        <v>3</v>
      </c>
      <c r="B15" s="504" t="s">
        <v>547</v>
      </c>
      <c r="C15" s="504"/>
      <c r="D15" s="504"/>
      <c r="E15" s="504"/>
      <c r="F15" s="504"/>
      <c r="G15" s="504"/>
    </row>
    <row r="16" spans="1:7" ht="28.5" customHeight="1">
      <c r="A16" s="499"/>
      <c r="B16" s="504" t="s">
        <v>548</v>
      </c>
      <c r="C16" s="504"/>
      <c r="D16" s="504"/>
      <c r="E16" s="504"/>
      <c r="F16" s="504"/>
      <c r="G16" s="504"/>
    </row>
    <row r="17" spans="1:7" s="503" customFormat="1" ht="28.5" customHeight="1">
      <c r="A17" s="500" t="s">
        <v>41</v>
      </c>
      <c r="B17" s="502" t="s">
        <v>549</v>
      </c>
      <c r="C17" s="502"/>
      <c r="D17" s="502"/>
      <c r="E17" s="502"/>
      <c r="F17" s="502"/>
      <c r="G17" s="502"/>
    </row>
    <row r="18" spans="1:7" s="503" customFormat="1" ht="28.5" customHeight="1">
      <c r="A18" s="500" t="s">
        <v>36</v>
      </c>
      <c r="B18" s="502" t="s">
        <v>550</v>
      </c>
      <c r="C18" s="502"/>
      <c r="D18" s="502"/>
      <c r="E18" s="502"/>
      <c r="F18" s="502"/>
      <c r="G18" s="502"/>
    </row>
    <row r="19" spans="1:7" s="503" customFormat="1" ht="28.5" customHeight="1">
      <c r="A19" s="500" t="s">
        <v>38</v>
      </c>
      <c r="B19" s="502" t="s">
        <v>551</v>
      </c>
      <c r="C19" s="502"/>
      <c r="D19" s="502"/>
      <c r="E19" s="502"/>
      <c r="F19" s="502"/>
      <c r="G19" s="502"/>
    </row>
    <row r="20" spans="1:7" ht="45" customHeight="1">
      <c r="A20" s="499">
        <v>1</v>
      </c>
      <c r="B20" s="498" t="s">
        <v>552</v>
      </c>
      <c r="C20" s="504"/>
      <c r="D20" s="504"/>
      <c r="E20" s="504"/>
      <c r="F20" s="504"/>
      <c r="G20" s="504"/>
    </row>
    <row r="21" spans="1:7" ht="45" customHeight="1">
      <c r="A21" s="499">
        <v>2</v>
      </c>
      <c r="B21" s="498" t="s">
        <v>553</v>
      </c>
      <c r="C21" s="504"/>
      <c r="D21" s="504"/>
      <c r="E21" s="504"/>
      <c r="F21" s="504"/>
      <c r="G21" s="504"/>
    </row>
    <row r="22" spans="1:7" s="503" customFormat="1" ht="27" customHeight="1">
      <c r="A22" s="500" t="s">
        <v>40</v>
      </c>
      <c r="B22" s="502" t="s">
        <v>554</v>
      </c>
      <c r="C22" s="502"/>
      <c r="D22" s="502"/>
      <c r="E22" s="502"/>
      <c r="F22" s="502"/>
      <c r="G22" s="502"/>
    </row>
    <row r="23" spans="1:7" ht="27" customHeight="1">
      <c r="A23" s="499">
        <v>1</v>
      </c>
      <c r="B23" s="504" t="s">
        <v>546</v>
      </c>
      <c r="C23" s="504"/>
      <c r="D23" s="504"/>
      <c r="E23" s="504"/>
      <c r="F23" s="504"/>
      <c r="G23" s="504"/>
    </row>
    <row r="24" spans="1:7" ht="27" customHeight="1">
      <c r="A24" s="781">
        <v>2</v>
      </c>
      <c r="B24" s="782" t="s">
        <v>546</v>
      </c>
      <c r="C24" s="782"/>
      <c r="D24" s="782"/>
      <c r="E24" s="782"/>
      <c r="F24" s="782"/>
      <c r="G24" s="782"/>
    </row>
    <row r="25" spans="1:7" ht="28.5" customHeight="1">
      <c r="D25" s="1147" t="s">
        <v>555</v>
      </c>
      <c r="E25" s="1147"/>
      <c r="F25" s="1147"/>
      <c r="G25" s="1147"/>
    </row>
    <row r="26" spans="1:7" ht="28.5" customHeight="1">
      <c r="D26" s="1148" t="s">
        <v>47</v>
      </c>
      <c r="E26" s="1148"/>
      <c r="F26" s="1148"/>
      <c r="G26" s="1148"/>
    </row>
    <row r="27" spans="1:7" ht="28.5" customHeight="1">
      <c r="D27" s="1149" t="s">
        <v>48</v>
      </c>
      <c r="E27" s="1149"/>
      <c r="F27" s="1149"/>
      <c r="G27" s="1149"/>
    </row>
  </sheetData>
  <mergeCells count="9">
    <mergeCell ref="D25:G25"/>
    <mergeCell ref="D26:G26"/>
    <mergeCell ref="D27:G27"/>
    <mergeCell ref="A1:B1"/>
    <mergeCell ref="A2:B2"/>
    <mergeCell ref="A3:G3"/>
    <mergeCell ref="A4:G4"/>
    <mergeCell ref="A5:G5"/>
    <mergeCell ref="F1:G1"/>
  </mergeCells>
  <pageMargins left="0.70866141732283472" right="0.27559055118110237" top="0.74803149606299213" bottom="0.74803149606299213" header="0.31496062992125984" footer="0.31496062992125984"/>
  <pageSetup paperSize="9" scale="9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zoomScale="85" zoomScaleNormal="85" workbookViewId="0">
      <selection activeCell="L7" sqref="L7:O7"/>
    </sheetView>
  </sheetViews>
  <sheetFormatPr defaultRowHeight="18.75"/>
  <cols>
    <col min="1" max="1" width="16.5546875" customWidth="1"/>
    <col min="2" max="2" width="7.77734375" customWidth="1"/>
    <col min="3" max="3" width="7.21875" customWidth="1"/>
    <col min="4" max="4" width="6.6640625" customWidth="1"/>
    <col min="5" max="5" width="7.21875" customWidth="1"/>
    <col min="6" max="6" width="7.6640625" customWidth="1"/>
    <col min="7" max="7" width="8.109375" customWidth="1"/>
    <col min="8" max="8" width="7.109375" customWidth="1"/>
    <col min="9" max="9" width="7.77734375" customWidth="1"/>
    <col min="10" max="10" width="7" customWidth="1"/>
    <col min="11" max="11" width="7.6640625" customWidth="1"/>
    <col min="12" max="14" width="7.88671875" customWidth="1"/>
    <col min="15" max="15" width="9.21875" customWidth="1"/>
    <col min="16" max="16" width="9.77734375" customWidth="1"/>
  </cols>
  <sheetData>
    <row r="1" spans="1:16">
      <c r="N1" s="1154" t="s">
        <v>895</v>
      </c>
      <c r="O1" s="1154"/>
      <c r="P1" s="1154"/>
    </row>
    <row r="3" spans="1:16">
      <c r="A3" s="1113" t="s">
        <v>890</v>
      </c>
      <c r="B3" s="1113"/>
      <c r="C3" s="1113"/>
      <c r="D3" s="1113"/>
      <c r="E3" s="1113"/>
      <c r="F3" s="1113"/>
      <c r="G3" s="1113"/>
      <c r="H3" s="1113"/>
      <c r="I3" s="1113"/>
      <c r="J3" s="1113"/>
      <c r="K3" s="1113"/>
      <c r="L3" s="1113"/>
      <c r="M3" s="1113"/>
      <c r="N3" s="1113"/>
      <c r="O3" s="1113"/>
    </row>
    <row r="4" spans="1:16">
      <c r="A4" s="274"/>
      <c r="N4" s="1155" t="s">
        <v>342</v>
      </c>
      <c r="O4" s="1155"/>
      <c r="P4" s="1155"/>
    </row>
    <row r="5" spans="1:16" ht="25.5" customHeight="1">
      <c r="A5" s="1160" t="s">
        <v>1</v>
      </c>
      <c r="B5" s="1160" t="s">
        <v>758</v>
      </c>
      <c r="C5" s="1160"/>
      <c r="D5" s="1160"/>
      <c r="E5" s="1160"/>
      <c r="F5" s="1160" t="s">
        <v>891</v>
      </c>
      <c r="G5" s="1160"/>
      <c r="H5" s="1160"/>
      <c r="I5" s="1160"/>
      <c r="J5" s="1160" t="s">
        <v>768</v>
      </c>
      <c r="K5" s="1160" t="s">
        <v>759</v>
      </c>
      <c r="L5" s="1160" t="s">
        <v>760</v>
      </c>
      <c r="M5" s="1160"/>
      <c r="N5" s="1160"/>
      <c r="O5" s="1160"/>
      <c r="P5" s="1156" t="s">
        <v>763</v>
      </c>
    </row>
    <row r="6" spans="1:16" ht="134.25" customHeight="1">
      <c r="A6" s="1160"/>
      <c r="B6" s="727" t="s">
        <v>761</v>
      </c>
      <c r="C6" s="783" t="s">
        <v>762</v>
      </c>
      <c r="D6" s="783" t="s">
        <v>220</v>
      </c>
      <c r="E6" s="783" t="s">
        <v>221</v>
      </c>
      <c r="F6" s="725" t="s">
        <v>761</v>
      </c>
      <c r="G6" s="783" t="s">
        <v>762</v>
      </c>
      <c r="H6" s="783" t="s">
        <v>220</v>
      </c>
      <c r="I6" s="783" t="s">
        <v>221</v>
      </c>
      <c r="J6" s="1160"/>
      <c r="K6" s="1160"/>
      <c r="L6" s="725" t="s">
        <v>892</v>
      </c>
      <c r="M6" s="725" t="s">
        <v>893</v>
      </c>
      <c r="N6" s="767" t="s">
        <v>907</v>
      </c>
      <c r="O6" s="725" t="s">
        <v>894</v>
      </c>
      <c r="P6" s="1156"/>
    </row>
    <row r="7" spans="1:16" s="505" customFormat="1" ht="15.75">
      <c r="A7" s="725"/>
      <c r="B7" s="725">
        <v>1</v>
      </c>
      <c r="C7" s="725">
        <v>2</v>
      </c>
      <c r="D7" s="725">
        <v>3</v>
      </c>
      <c r="E7" s="725">
        <v>4</v>
      </c>
      <c r="F7" s="725">
        <v>5</v>
      </c>
      <c r="G7" s="725">
        <v>6</v>
      </c>
      <c r="H7" s="725">
        <v>7</v>
      </c>
      <c r="I7" s="725">
        <v>8</v>
      </c>
      <c r="J7" s="725">
        <v>9</v>
      </c>
      <c r="K7" s="725">
        <v>10</v>
      </c>
      <c r="L7" s="1157">
        <v>11</v>
      </c>
      <c r="M7" s="1158"/>
      <c r="N7" s="1158"/>
      <c r="O7" s="1159"/>
      <c r="P7" s="724" t="s">
        <v>429</v>
      </c>
    </row>
    <row r="8" spans="1:16" s="544" customFormat="1">
      <c r="A8" s="729" t="s">
        <v>567</v>
      </c>
      <c r="B8" s="752"/>
      <c r="C8" s="752"/>
      <c r="D8" s="752"/>
      <c r="E8" s="752"/>
      <c r="F8" s="752"/>
      <c r="G8" s="752"/>
      <c r="H8" s="752"/>
      <c r="I8" s="752"/>
      <c r="J8" s="752"/>
      <c r="K8" s="752"/>
      <c r="L8" s="752"/>
      <c r="M8" s="752"/>
      <c r="N8" s="752"/>
      <c r="O8" s="752"/>
      <c r="P8" s="753"/>
    </row>
    <row r="9" spans="1:16" s="544" customFormat="1">
      <c r="A9" s="730" t="s">
        <v>653</v>
      </c>
      <c r="B9" s="726"/>
      <c r="C9" s="726"/>
      <c r="D9" s="726"/>
      <c r="E9" s="726"/>
      <c r="F9" s="726"/>
      <c r="G9" s="726"/>
      <c r="H9" s="726"/>
      <c r="I9" s="726"/>
      <c r="J9" s="726"/>
      <c r="K9" s="726"/>
      <c r="L9" s="726"/>
      <c r="M9" s="726"/>
      <c r="N9" s="726"/>
      <c r="O9" s="726"/>
      <c r="P9" s="728"/>
    </row>
    <row r="10" spans="1:16" s="544" customFormat="1">
      <c r="A10" s="730" t="s">
        <v>654</v>
      </c>
      <c r="B10" s="726"/>
      <c r="C10" s="726"/>
      <c r="D10" s="726"/>
      <c r="E10" s="726"/>
      <c r="F10" s="726"/>
      <c r="G10" s="726"/>
      <c r="H10" s="726"/>
      <c r="I10" s="726"/>
      <c r="J10" s="726"/>
      <c r="K10" s="726"/>
      <c r="L10" s="726"/>
      <c r="M10" s="726"/>
      <c r="N10" s="726"/>
      <c r="O10" s="726"/>
      <c r="P10" s="728"/>
    </row>
    <row r="11" spans="1:16" s="544" customFormat="1">
      <c r="A11" s="730" t="s">
        <v>655</v>
      </c>
      <c r="B11" s="726"/>
      <c r="C11" s="726"/>
      <c r="D11" s="726"/>
      <c r="E11" s="726"/>
      <c r="F11" s="726"/>
      <c r="G11" s="726"/>
      <c r="H11" s="726"/>
      <c r="I11" s="726"/>
      <c r="J11" s="726"/>
      <c r="K11" s="726"/>
      <c r="L11" s="726"/>
      <c r="M11" s="726"/>
      <c r="N11" s="726"/>
      <c r="O11" s="726"/>
      <c r="P11" s="728"/>
    </row>
    <row r="12" spans="1:16" s="544" customFormat="1">
      <c r="A12" s="730" t="s">
        <v>656</v>
      </c>
      <c r="B12" s="726"/>
      <c r="C12" s="726"/>
      <c r="D12" s="726"/>
      <c r="E12" s="726"/>
      <c r="F12" s="726"/>
      <c r="G12" s="726"/>
      <c r="H12" s="726"/>
      <c r="I12" s="726"/>
      <c r="J12" s="726"/>
      <c r="K12" s="726"/>
      <c r="L12" s="726"/>
      <c r="M12" s="726"/>
      <c r="N12" s="726"/>
      <c r="O12" s="726"/>
      <c r="P12" s="728"/>
    </row>
    <row r="13" spans="1:16" s="544" customFormat="1">
      <c r="A13" s="730" t="s">
        <v>657</v>
      </c>
      <c r="B13" s="726"/>
      <c r="C13" s="726"/>
      <c r="D13" s="726"/>
      <c r="E13" s="726"/>
      <c r="F13" s="726"/>
      <c r="G13" s="726"/>
      <c r="H13" s="726"/>
      <c r="I13" s="726"/>
      <c r="J13" s="726"/>
      <c r="K13" s="726"/>
      <c r="L13" s="726"/>
      <c r="M13" s="726"/>
      <c r="N13" s="726"/>
      <c r="O13" s="726"/>
      <c r="P13" s="728"/>
    </row>
    <row r="14" spans="1:16" s="544" customFormat="1">
      <c r="A14" s="730" t="s">
        <v>745</v>
      </c>
      <c r="B14" s="726"/>
      <c r="C14" s="726"/>
      <c r="D14" s="726"/>
      <c r="E14" s="726"/>
      <c r="F14" s="726"/>
      <c r="G14" s="726"/>
      <c r="H14" s="726"/>
      <c r="I14" s="726"/>
      <c r="J14" s="726"/>
      <c r="K14" s="726"/>
      <c r="L14" s="726"/>
      <c r="M14" s="726"/>
      <c r="N14" s="726"/>
      <c r="O14" s="726"/>
      <c r="P14" s="728"/>
    </row>
    <row r="15" spans="1:16" s="544" customFormat="1">
      <c r="A15" s="731" t="s">
        <v>746</v>
      </c>
      <c r="B15" s="754"/>
      <c r="C15" s="754"/>
      <c r="D15" s="754"/>
      <c r="E15" s="754"/>
      <c r="F15" s="754"/>
      <c r="G15" s="754"/>
      <c r="H15" s="754"/>
      <c r="I15" s="754"/>
      <c r="J15" s="754"/>
      <c r="K15" s="754"/>
      <c r="L15" s="754"/>
      <c r="M15" s="754"/>
      <c r="N15" s="754"/>
      <c r="O15" s="754"/>
      <c r="P15" s="755"/>
    </row>
  </sheetData>
  <mergeCells count="11">
    <mergeCell ref="N1:P1"/>
    <mergeCell ref="N4:P4"/>
    <mergeCell ref="P5:P6"/>
    <mergeCell ref="L7:O7"/>
    <mergeCell ref="A3:O3"/>
    <mergeCell ref="A5:A6"/>
    <mergeCell ref="B5:E5"/>
    <mergeCell ref="F5:I5"/>
    <mergeCell ref="J5:J6"/>
    <mergeCell ref="K5:K6"/>
    <mergeCell ref="L5:O5"/>
  </mergeCells>
  <printOptions horizontalCentered="1"/>
  <pageMargins left="0.196850393700787" right="0.196850393700787" top="0.74803149606299202" bottom="0.74803149606299202" header="0.31496062992126" footer="0.31496062992126"/>
  <pageSetup paperSize="9" scale="8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topLeftCell="T2" zoomScale="70" zoomScaleNormal="70" workbookViewId="0">
      <selection activeCell="AO5" sqref="AO5"/>
    </sheetView>
  </sheetViews>
  <sheetFormatPr defaultRowHeight="18.75"/>
  <cols>
    <col min="1" max="1" width="5.109375" customWidth="1"/>
    <col min="2" max="2" width="25.33203125" customWidth="1"/>
    <col min="3" max="3" width="8.109375" customWidth="1"/>
    <col min="4" max="4" width="8.33203125" customWidth="1"/>
    <col min="5" max="5" width="6.33203125" customWidth="1"/>
    <col min="6" max="6" width="7.109375" customWidth="1"/>
    <col min="7" max="7" width="6.21875" customWidth="1"/>
    <col min="8" max="8" width="7" customWidth="1"/>
    <col min="9" max="9" width="6.33203125" customWidth="1"/>
    <col min="10" max="10" width="7.5546875" customWidth="1"/>
    <col min="11" max="11" width="6.33203125" customWidth="1"/>
    <col min="12" max="12" width="6.77734375" customWidth="1"/>
    <col min="13" max="13" width="5.77734375" customWidth="1"/>
    <col min="14" max="14" width="6.21875" customWidth="1"/>
    <col min="15" max="15" width="5.88671875" customWidth="1"/>
    <col min="16" max="16" width="6.6640625" customWidth="1"/>
    <col min="17" max="17" width="6" customWidth="1"/>
    <col min="18" max="19" width="6.109375" customWidth="1"/>
    <col min="20" max="20" width="6.33203125" customWidth="1"/>
    <col min="21" max="21" width="6" customWidth="1"/>
    <col min="22" max="22" width="6.77734375" customWidth="1"/>
    <col min="23" max="23" width="5.77734375" customWidth="1"/>
    <col min="24" max="24" width="5.88671875" customWidth="1"/>
    <col min="25" max="25" width="7.44140625" customWidth="1"/>
    <col min="26" max="26" width="10.33203125" customWidth="1"/>
    <col min="27" max="27" width="7.44140625" customWidth="1"/>
    <col min="28" max="28" width="9.77734375" customWidth="1"/>
    <col min="29" max="29" width="10.109375" customWidth="1"/>
    <col min="30" max="30" width="8.77734375" customWidth="1"/>
    <col min="31" max="31" width="10.109375" customWidth="1"/>
    <col min="32" max="32" width="9.33203125" customWidth="1"/>
    <col min="33" max="33" width="7.5546875" customWidth="1"/>
    <col min="34" max="34" width="8.21875" customWidth="1"/>
    <col min="35" max="38" width="7.44140625" customWidth="1"/>
    <col min="39" max="39" width="8.44140625" customWidth="1"/>
    <col min="40" max="40" width="8" customWidth="1"/>
    <col min="41" max="41" width="9.109375" customWidth="1"/>
    <col min="42" max="42" width="8.5546875" customWidth="1"/>
    <col min="43" max="43" width="9.44140625" customWidth="1"/>
    <col min="44" max="44" width="10.21875" customWidth="1"/>
  </cols>
  <sheetData>
    <row r="1" spans="1:44" s="501" customFormat="1" ht="24" customHeight="1">
      <c r="A1" s="862" t="s">
        <v>50</v>
      </c>
      <c r="B1" s="862"/>
      <c r="C1" s="506"/>
      <c r="D1" s="506"/>
      <c r="E1" s="506"/>
      <c r="F1" s="506"/>
      <c r="G1" s="506"/>
      <c r="H1" s="506"/>
      <c r="I1" s="506"/>
      <c r="J1" s="506"/>
      <c r="K1" s="506"/>
      <c r="L1" s="506"/>
      <c r="M1" s="506"/>
      <c r="N1" s="506"/>
      <c r="O1" s="506"/>
      <c r="P1" s="506"/>
      <c r="Q1" s="506"/>
      <c r="R1" s="506"/>
      <c r="S1" s="506"/>
      <c r="T1" s="863" t="s">
        <v>4</v>
      </c>
      <c r="U1" s="863"/>
      <c r="V1" s="863"/>
      <c r="W1" s="863"/>
      <c r="X1" s="863"/>
      <c r="Y1" s="506"/>
      <c r="Z1" s="506"/>
      <c r="AA1" s="506"/>
      <c r="AB1" s="506"/>
      <c r="AC1" s="506"/>
      <c r="AD1" s="506"/>
      <c r="AE1" s="506"/>
      <c r="AF1" s="506"/>
      <c r="AG1" s="506"/>
      <c r="AH1" s="506"/>
      <c r="AI1" s="506"/>
      <c r="AJ1" s="506"/>
      <c r="AK1" s="506"/>
      <c r="AL1" s="506"/>
      <c r="AM1" s="506"/>
      <c r="AN1" s="863" t="s">
        <v>4</v>
      </c>
      <c r="AO1" s="863"/>
      <c r="AP1" s="863"/>
      <c r="AQ1" s="863"/>
      <c r="AR1" s="863"/>
    </row>
    <row r="2" spans="1:44" s="501" customFormat="1" ht="24" customHeight="1">
      <c r="A2" s="862" t="s">
        <v>51</v>
      </c>
      <c r="B2" s="862"/>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t="s">
        <v>52</v>
      </c>
      <c r="AO2" s="506"/>
      <c r="AP2" s="506"/>
      <c r="AQ2" s="506"/>
      <c r="AR2" s="506"/>
    </row>
    <row r="3" spans="1:44" s="501" customFormat="1" ht="27" customHeight="1">
      <c r="A3" s="864" t="s">
        <v>704</v>
      </c>
      <c r="B3" s="864"/>
      <c r="C3" s="864"/>
      <c r="D3" s="864"/>
      <c r="E3" s="864"/>
      <c r="F3" s="864"/>
      <c r="G3" s="864"/>
      <c r="H3" s="864"/>
      <c r="I3" s="864"/>
      <c r="J3" s="864"/>
      <c r="K3" s="864"/>
      <c r="L3" s="864"/>
      <c r="M3" s="864"/>
      <c r="N3" s="864"/>
      <c r="O3" s="864"/>
      <c r="P3" s="864"/>
      <c r="Q3" s="864"/>
      <c r="R3" s="864"/>
      <c r="S3" s="864"/>
      <c r="T3" s="864"/>
      <c r="U3" s="864"/>
      <c r="V3" s="864"/>
      <c r="W3" s="864"/>
      <c r="X3" s="864"/>
      <c r="Y3" s="864" t="s">
        <v>813</v>
      </c>
      <c r="Z3" s="864"/>
      <c r="AA3" s="864"/>
      <c r="AB3" s="864"/>
      <c r="AC3" s="864"/>
      <c r="AD3" s="864"/>
      <c r="AE3" s="864"/>
      <c r="AF3" s="864"/>
      <c r="AG3" s="864"/>
      <c r="AH3" s="864"/>
      <c r="AI3" s="864"/>
      <c r="AJ3" s="864"/>
      <c r="AK3" s="864"/>
      <c r="AL3" s="864"/>
      <c r="AM3" s="864"/>
      <c r="AN3" s="864"/>
      <c r="AO3" s="864"/>
      <c r="AP3" s="864"/>
      <c r="AQ3" s="864"/>
      <c r="AR3" s="864"/>
    </row>
    <row r="4" spans="1:44" ht="19.5" hidden="1" customHeight="1">
      <c r="A4" s="10"/>
      <c r="B4" s="10"/>
      <c r="C4" s="848" t="s">
        <v>53</v>
      </c>
      <c r="D4" s="848"/>
      <c r="E4" s="848"/>
      <c r="F4" s="848"/>
      <c r="G4" s="848"/>
      <c r="H4" s="848"/>
      <c r="I4" s="848"/>
      <c r="J4" s="848"/>
      <c r="K4" s="848"/>
      <c r="L4" s="848"/>
      <c r="M4" s="848"/>
      <c r="N4" s="848"/>
      <c r="O4" s="848"/>
      <c r="P4" s="848"/>
      <c r="Q4" s="848"/>
      <c r="R4" s="848"/>
      <c r="S4" s="848"/>
      <c r="T4" s="848"/>
      <c r="U4" s="848"/>
      <c r="V4" s="848"/>
      <c r="W4" s="848"/>
      <c r="X4" s="10"/>
      <c r="Y4" s="849" t="s">
        <v>53</v>
      </c>
      <c r="Z4" s="849"/>
      <c r="AA4" s="849"/>
      <c r="AB4" s="849"/>
      <c r="AC4" s="849"/>
      <c r="AD4" s="849"/>
      <c r="AE4" s="849"/>
      <c r="AF4" s="849"/>
      <c r="AG4" s="849"/>
      <c r="AH4" s="849"/>
      <c r="AI4" s="849"/>
      <c r="AJ4" s="849"/>
      <c r="AK4" s="849"/>
      <c r="AL4" s="849"/>
      <c r="AM4" s="849"/>
      <c r="AN4" s="849"/>
      <c r="AO4" s="849"/>
      <c r="AP4" s="849"/>
      <c r="AQ4" s="849"/>
      <c r="AR4" s="11"/>
    </row>
    <row r="5" spans="1:44">
      <c r="A5" s="12"/>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row>
    <row r="6" spans="1:44">
      <c r="A6" s="12"/>
      <c r="B6" s="9"/>
      <c r="C6" s="9"/>
      <c r="D6" s="9"/>
      <c r="E6" s="9"/>
      <c r="F6" s="9"/>
      <c r="G6" s="9"/>
      <c r="H6" s="9"/>
      <c r="I6" s="9"/>
      <c r="J6" s="9"/>
      <c r="K6" s="9"/>
      <c r="L6" s="9"/>
      <c r="M6" s="9"/>
      <c r="N6" s="9"/>
      <c r="O6" s="9"/>
      <c r="P6" s="9"/>
      <c r="Q6" s="9"/>
      <c r="R6" s="9"/>
      <c r="S6" s="9"/>
      <c r="T6" s="9"/>
      <c r="U6" s="9"/>
      <c r="V6" s="9"/>
      <c r="W6" s="9"/>
      <c r="X6" s="13" t="s">
        <v>54</v>
      </c>
      <c r="Y6" s="9"/>
      <c r="Z6" s="9"/>
      <c r="AA6" s="9"/>
      <c r="AB6" s="9"/>
      <c r="AC6" s="9"/>
      <c r="AD6" s="9"/>
      <c r="AE6" s="9"/>
      <c r="AF6" s="9"/>
      <c r="AG6" s="9"/>
      <c r="AH6" s="9"/>
      <c r="AI6" s="9"/>
      <c r="AJ6" s="9"/>
      <c r="AK6" s="9"/>
      <c r="AL6" s="9"/>
      <c r="AM6" s="9"/>
      <c r="AN6" s="9"/>
      <c r="AO6" s="9"/>
      <c r="AP6" s="9"/>
      <c r="AQ6" s="9"/>
      <c r="AR6" s="13" t="s">
        <v>54</v>
      </c>
    </row>
    <row r="7" spans="1:44" ht="33" customHeight="1">
      <c r="A7" s="850" t="s">
        <v>28</v>
      </c>
      <c r="B7" s="853" t="s">
        <v>55</v>
      </c>
      <c r="C7" s="853" t="s">
        <v>56</v>
      </c>
      <c r="D7" s="858" t="s">
        <v>57</v>
      </c>
      <c r="E7" s="844" t="s">
        <v>58</v>
      </c>
      <c r="F7" s="845"/>
      <c r="G7" s="845"/>
      <c r="H7" s="845"/>
      <c r="I7" s="845"/>
      <c r="J7" s="845"/>
      <c r="K7" s="845"/>
      <c r="L7" s="845"/>
      <c r="M7" s="845"/>
      <c r="N7" s="846"/>
      <c r="O7" s="844" t="s">
        <v>59</v>
      </c>
      <c r="P7" s="845"/>
      <c r="Q7" s="845"/>
      <c r="R7" s="845"/>
      <c r="S7" s="845"/>
      <c r="T7" s="845"/>
      <c r="U7" s="845"/>
      <c r="V7" s="845"/>
      <c r="W7" s="845"/>
      <c r="X7" s="846"/>
      <c r="Y7" s="844" t="s">
        <v>60</v>
      </c>
      <c r="Z7" s="845"/>
      <c r="AA7" s="845"/>
      <c r="AB7" s="845"/>
      <c r="AC7" s="845"/>
      <c r="AD7" s="845"/>
      <c r="AE7" s="845"/>
      <c r="AF7" s="845"/>
      <c r="AG7" s="845"/>
      <c r="AH7" s="846"/>
      <c r="AI7" s="844" t="s">
        <v>61</v>
      </c>
      <c r="AJ7" s="845"/>
      <c r="AK7" s="845"/>
      <c r="AL7" s="845"/>
      <c r="AM7" s="845"/>
      <c r="AN7" s="845"/>
      <c r="AO7" s="845"/>
      <c r="AP7" s="845"/>
      <c r="AQ7" s="845"/>
      <c r="AR7" s="846"/>
    </row>
    <row r="8" spans="1:44" ht="31.5" customHeight="1">
      <c r="A8" s="851"/>
      <c r="B8" s="854"/>
      <c r="C8" s="854"/>
      <c r="D8" s="855"/>
      <c r="E8" s="844" t="s">
        <v>62</v>
      </c>
      <c r="F8" s="845"/>
      <c r="G8" s="845"/>
      <c r="H8" s="845"/>
      <c r="I8" s="845"/>
      <c r="J8" s="845"/>
      <c r="K8" s="845"/>
      <c r="L8" s="846"/>
      <c r="M8" s="847" t="s">
        <v>63</v>
      </c>
      <c r="N8" s="847"/>
      <c r="O8" s="844" t="s">
        <v>62</v>
      </c>
      <c r="P8" s="845"/>
      <c r="Q8" s="845"/>
      <c r="R8" s="845"/>
      <c r="S8" s="845"/>
      <c r="T8" s="845"/>
      <c r="U8" s="845"/>
      <c r="V8" s="846"/>
      <c r="W8" s="847" t="s">
        <v>63</v>
      </c>
      <c r="X8" s="847"/>
      <c r="Y8" s="844" t="s">
        <v>62</v>
      </c>
      <c r="Z8" s="845"/>
      <c r="AA8" s="845"/>
      <c r="AB8" s="845"/>
      <c r="AC8" s="845"/>
      <c r="AD8" s="845"/>
      <c r="AE8" s="845"/>
      <c r="AF8" s="846"/>
      <c r="AG8" s="847" t="s">
        <v>63</v>
      </c>
      <c r="AH8" s="847"/>
      <c r="AI8" s="844" t="s">
        <v>62</v>
      </c>
      <c r="AJ8" s="845"/>
      <c r="AK8" s="845"/>
      <c r="AL8" s="845"/>
      <c r="AM8" s="845"/>
      <c r="AN8" s="845"/>
      <c r="AO8" s="845"/>
      <c r="AP8" s="846"/>
      <c r="AQ8" s="847" t="s">
        <v>63</v>
      </c>
      <c r="AR8" s="847"/>
    </row>
    <row r="9" spans="1:44" ht="64.5" customHeight="1">
      <c r="A9" s="851"/>
      <c r="B9" s="854"/>
      <c r="C9" s="854"/>
      <c r="D9" s="855"/>
      <c r="E9" s="836" t="s">
        <v>64</v>
      </c>
      <c r="F9" s="843"/>
      <c r="G9" s="843"/>
      <c r="H9" s="837"/>
      <c r="I9" s="836" t="s">
        <v>65</v>
      </c>
      <c r="J9" s="843"/>
      <c r="K9" s="843"/>
      <c r="L9" s="837"/>
      <c r="M9" s="847"/>
      <c r="N9" s="847"/>
      <c r="O9" s="836" t="s">
        <v>66</v>
      </c>
      <c r="P9" s="860"/>
      <c r="Q9" s="860"/>
      <c r="R9" s="861"/>
      <c r="S9" s="836" t="s">
        <v>65</v>
      </c>
      <c r="T9" s="843"/>
      <c r="U9" s="843"/>
      <c r="V9" s="837"/>
      <c r="W9" s="847"/>
      <c r="X9" s="847"/>
      <c r="Y9" s="836" t="s">
        <v>66</v>
      </c>
      <c r="Z9" s="843"/>
      <c r="AA9" s="843"/>
      <c r="AB9" s="837"/>
      <c r="AC9" s="836" t="s">
        <v>65</v>
      </c>
      <c r="AD9" s="843"/>
      <c r="AE9" s="843"/>
      <c r="AF9" s="837"/>
      <c r="AG9" s="847"/>
      <c r="AH9" s="847"/>
      <c r="AI9" s="836" t="s">
        <v>66</v>
      </c>
      <c r="AJ9" s="843"/>
      <c r="AK9" s="843"/>
      <c r="AL9" s="837"/>
      <c r="AM9" s="836" t="s">
        <v>65</v>
      </c>
      <c r="AN9" s="843"/>
      <c r="AO9" s="843"/>
      <c r="AP9" s="837"/>
      <c r="AQ9" s="847"/>
      <c r="AR9" s="847"/>
    </row>
    <row r="10" spans="1:44" ht="49.5" customHeight="1">
      <c r="A10" s="851"/>
      <c r="B10" s="855"/>
      <c r="C10" s="854"/>
      <c r="D10" s="855"/>
      <c r="E10" s="836" t="s">
        <v>67</v>
      </c>
      <c r="F10" s="837"/>
      <c r="G10" s="14" t="s">
        <v>68</v>
      </c>
      <c r="H10" s="15"/>
      <c r="I10" s="14" t="s">
        <v>67</v>
      </c>
      <c r="J10" s="14"/>
      <c r="K10" s="14" t="s">
        <v>68</v>
      </c>
      <c r="L10" s="15"/>
      <c r="M10" s="838" t="s">
        <v>69</v>
      </c>
      <c r="N10" s="840" t="s">
        <v>70</v>
      </c>
      <c r="O10" s="14" t="s">
        <v>67</v>
      </c>
      <c r="P10" s="14"/>
      <c r="Q10" s="14" t="s">
        <v>68</v>
      </c>
      <c r="R10" s="15"/>
      <c r="S10" s="14" t="s">
        <v>71</v>
      </c>
      <c r="T10" s="14"/>
      <c r="U10" s="14" t="s">
        <v>68</v>
      </c>
      <c r="V10" s="15"/>
      <c r="W10" s="840" t="s">
        <v>69</v>
      </c>
      <c r="X10" s="840" t="s">
        <v>70</v>
      </c>
      <c r="Y10" s="14" t="s">
        <v>67</v>
      </c>
      <c r="Z10" s="14"/>
      <c r="AA10" s="14" t="s">
        <v>68</v>
      </c>
      <c r="AB10" s="15"/>
      <c r="AC10" s="14" t="s">
        <v>71</v>
      </c>
      <c r="AD10" s="14"/>
      <c r="AE10" s="14" t="s">
        <v>68</v>
      </c>
      <c r="AF10" s="15"/>
      <c r="AG10" s="840" t="s">
        <v>69</v>
      </c>
      <c r="AH10" s="840" t="s">
        <v>70</v>
      </c>
      <c r="AI10" s="14" t="s">
        <v>67</v>
      </c>
      <c r="AJ10" s="14"/>
      <c r="AK10" s="14" t="s">
        <v>68</v>
      </c>
      <c r="AL10" s="15"/>
      <c r="AM10" s="14" t="s">
        <v>71</v>
      </c>
      <c r="AN10" s="14"/>
      <c r="AO10" s="14" t="s">
        <v>68</v>
      </c>
      <c r="AP10" s="15"/>
      <c r="AQ10" s="840" t="s">
        <v>69</v>
      </c>
      <c r="AR10" s="840" t="s">
        <v>70</v>
      </c>
    </row>
    <row r="11" spans="1:44" ht="73.5" customHeight="1">
      <c r="A11" s="852"/>
      <c r="B11" s="856"/>
      <c r="C11" s="857"/>
      <c r="D11" s="859"/>
      <c r="E11" s="16" t="s">
        <v>69</v>
      </c>
      <c r="F11" s="16" t="s">
        <v>70</v>
      </c>
      <c r="G11" s="16" t="s">
        <v>69</v>
      </c>
      <c r="H11" s="16" t="s">
        <v>70</v>
      </c>
      <c r="I11" s="16" t="s">
        <v>69</v>
      </c>
      <c r="J11" s="16" t="s">
        <v>70</v>
      </c>
      <c r="K11" s="16" t="s">
        <v>69</v>
      </c>
      <c r="L11" s="16" t="s">
        <v>70</v>
      </c>
      <c r="M11" s="839"/>
      <c r="N11" s="840"/>
      <c r="O11" s="16" t="s">
        <v>69</v>
      </c>
      <c r="P11" s="16" t="s">
        <v>70</v>
      </c>
      <c r="Q11" s="16" t="s">
        <v>69</v>
      </c>
      <c r="R11" s="16" t="s">
        <v>70</v>
      </c>
      <c r="S11" s="16" t="s">
        <v>69</v>
      </c>
      <c r="T11" s="16" t="s">
        <v>70</v>
      </c>
      <c r="U11" s="16" t="s">
        <v>69</v>
      </c>
      <c r="V11" s="16" t="s">
        <v>70</v>
      </c>
      <c r="W11" s="840"/>
      <c r="X11" s="840"/>
      <c r="Y11" s="16" t="s">
        <v>69</v>
      </c>
      <c r="Z11" s="16" t="s">
        <v>70</v>
      </c>
      <c r="AA11" s="16" t="s">
        <v>69</v>
      </c>
      <c r="AB11" s="16" t="s">
        <v>70</v>
      </c>
      <c r="AC11" s="16" t="s">
        <v>69</v>
      </c>
      <c r="AD11" s="16" t="s">
        <v>70</v>
      </c>
      <c r="AE11" s="16" t="s">
        <v>69</v>
      </c>
      <c r="AF11" s="16" t="s">
        <v>70</v>
      </c>
      <c r="AG11" s="840"/>
      <c r="AH11" s="840"/>
      <c r="AI11" s="16" t="s">
        <v>69</v>
      </c>
      <c r="AJ11" s="16" t="s">
        <v>70</v>
      </c>
      <c r="AK11" s="16" t="s">
        <v>69</v>
      </c>
      <c r="AL11" s="16" t="s">
        <v>70</v>
      </c>
      <c r="AM11" s="16" t="s">
        <v>69</v>
      </c>
      <c r="AN11" s="16" t="s">
        <v>70</v>
      </c>
      <c r="AO11" s="16" t="s">
        <v>69</v>
      </c>
      <c r="AP11" s="16" t="s">
        <v>70</v>
      </c>
      <c r="AQ11" s="840"/>
      <c r="AR11" s="840"/>
    </row>
    <row r="12" spans="1:44">
      <c r="A12" s="17" t="s">
        <v>35</v>
      </c>
      <c r="B12" s="17" t="s">
        <v>36</v>
      </c>
      <c r="C12" s="17">
        <v>1</v>
      </c>
      <c r="D12" s="18">
        <v>2</v>
      </c>
      <c r="E12" s="17">
        <v>3</v>
      </c>
      <c r="F12" s="18">
        <v>4</v>
      </c>
      <c r="G12" s="17">
        <v>5</v>
      </c>
      <c r="H12" s="18">
        <v>6</v>
      </c>
      <c r="I12" s="17">
        <v>7</v>
      </c>
      <c r="J12" s="18">
        <v>8</v>
      </c>
      <c r="K12" s="17">
        <v>9</v>
      </c>
      <c r="L12" s="18">
        <v>10</v>
      </c>
      <c r="M12" s="17">
        <v>11</v>
      </c>
      <c r="N12" s="18">
        <v>12</v>
      </c>
      <c r="O12" s="17">
        <v>13</v>
      </c>
      <c r="P12" s="18">
        <v>14</v>
      </c>
      <c r="Q12" s="17">
        <v>15</v>
      </c>
      <c r="R12" s="18">
        <v>16</v>
      </c>
      <c r="S12" s="17">
        <v>17</v>
      </c>
      <c r="T12" s="18">
        <v>18</v>
      </c>
      <c r="U12" s="17">
        <v>19</v>
      </c>
      <c r="V12" s="18">
        <v>20</v>
      </c>
      <c r="W12" s="17">
        <v>21</v>
      </c>
      <c r="X12" s="18">
        <v>22</v>
      </c>
      <c r="Y12" s="17">
        <v>23</v>
      </c>
      <c r="Z12" s="18">
        <v>24</v>
      </c>
      <c r="AA12" s="17">
        <v>25</v>
      </c>
      <c r="AB12" s="18">
        <v>26</v>
      </c>
      <c r="AC12" s="17">
        <v>27</v>
      </c>
      <c r="AD12" s="18">
        <v>28</v>
      </c>
      <c r="AE12" s="17">
        <v>29</v>
      </c>
      <c r="AF12" s="18">
        <v>30</v>
      </c>
      <c r="AG12" s="17">
        <v>31</v>
      </c>
      <c r="AH12" s="18">
        <v>32</v>
      </c>
      <c r="AI12" s="17">
        <v>33</v>
      </c>
      <c r="AJ12" s="18">
        <v>34</v>
      </c>
      <c r="AK12" s="17">
        <v>35</v>
      </c>
      <c r="AL12" s="18">
        <v>36</v>
      </c>
      <c r="AM12" s="17">
        <v>37</v>
      </c>
      <c r="AN12" s="18">
        <v>38</v>
      </c>
      <c r="AO12" s="17">
        <v>39</v>
      </c>
      <c r="AP12" s="18">
        <v>40</v>
      </c>
      <c r="AQ12" s="17">
        <v>41</v>
      </c>
      <c r="AR12" s="18">
        <v>42</v>
      </c>
    </row>
    <row r="13" spans="1:44" ht="25.5" customHeight="1">
      <c r="A13" s="19"/>
      <c r="B13" s="20" t="s">
        <v>49</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row>
    <row r="14" spans="1:44" ht="43.5" customHeight="1">
      <c r="A14" s="22" t="s">
        <v>38</v>
      </c>
      <c r="B14" s="23" t="s">
        <v>72</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row>
    <row r="15" spans="1:44" ht="26.25" customHeight="1">
      <c r="A15" s="25">
        <v>1</v>
      </c>
      <c r="B15" s="26" t="s">
        <v>73</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row>
    <row r="16" spans="1:44" ht="26.25" customHeight="1">
      <c r="A16" s="25">
        <v>2</v>
      </c>
      <c r="B16" s="26" t="s">
        <v>74</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row>
    <row r="17" spans="1:44" ht="26.25" customHeight="1">
      <c r="A17" s="25"/>
      <c r="B17" s="26" t="s">
        <v>75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row>
    <row r="18" spans="1:44" ht="44.25" customHeight="1">
      <c r="A18" s="22" t="s">
        <v>40</v>
      </c>
      <c r="B18" s="23" t="s">
        <v>76</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row>
    <row r="19" spans="1:44" ht="25.5" customHeight="1">
      <c r="A19" s="25">
        <v>1</v>
      </c>
      <c r="B19" s="26" t="s">
        <v>73</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row>
    <row r="20" spans="1:44" ht="25.5" customHeight="1">
      <c r="A20" s="25">
        <v>2</v>
      </c>
      <c r="B20" s="26" t="s">
        <v>74</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row>
    <row r="21" spans="1:44" ht="25.5" customHeight="1">
      <c r="A21" s="25"/>
      <c r="B21" s="26" t="s">
        <v>75</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row>
    <row r="22" spans="1:44" ht="25.5" customHeight="1">
      <c r="A22" s="28" t="s">
        <v>41</v>
      </c>
      <c r="B22" s="29" t="s">
        <v>77</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1:44">
      <c r="A23" s="1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841" t="s">
        <v>78</v>
      </c>
      <c r="AP23" s="841"/>
      <c r="AQ23" s="841"/>
      <c r="AR23" s="841"/>
    </row>
    <row r="24" spans="1:44">
      <c r="A24" s="1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842" t="s">
        <v>47</v>
      </c>
      <c r="AP24" s="842"/>
      <c r="AQ24" s="842"/>
      <c r="AR24" s="842"/>
    </row>
    <row r="25" spans="1:44">
      <c r="A25" s="1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835" t="s">
        <v>79</v>
      </c>
      <c r="AP25" s="835"/>
      <c r="AQ25" s="835"/>
      <c r="AR25" s="835"/>
    </row>
  </sheetData>
  <mergeCells count="44">
    <mergeCell ref="A1:B1"/>
    <mergeCell ref="T1:X1"/>
    <mergeCell ref="AN1:AR1"/>
    <mergeCell ref="A2:B2"/>
    <mergeCell ref="A3:X3"/>
    <mergeCell ref="Y3:AR3"/>
    <mergeCell ref="C4:W4"/>
    <mergeCell ref="Y4:AQ4"/>
    <mergeCell ref="A7:A11"/>
    <mergeCell ref="B7:B11"/>
    <mergeCell ref="C7:C11"/>
    <mergeCell ref="D7:D11"/>
    <mergeCell ref="E7:N7"/>
    <mergeCell ref="O7:X7"/>
    <mergeCell ref="Y7:AH7"/>
    <mergeCell ref="AI7:AR7"/>
    <mergeCell ref="AI8:AP8"/>
    <mergeCell ref="AQ8:AR9"/>
    <mergeCell ref="E9:H9"/>
    <mergeCell ref="I9:L9"/>
    <mergeCell ref="O9:R9"/>
    <mergeCell ref="S9:V9"/>
    <mergeCell ref="Y9:AB9"/>
    <mergeCell ref="AC9:AF9"/>
    <mergeCell ref="AI9:AL9"/>
    <mergeCell ref="AM9:AP9"/>
    <mergeCell ref="E8:L8"/>
    <mergeCell ref="M8:N9"/>
    <mergeCell ref="O8:V8"/>
    <mergeCell ref="W8:X9"/>
    <mergeCell ref="Y8:AF8"/>
    <mergeCell ref="AG8:AH9"/>
    <mergeCell ref="AO25:AR25"/>
    <mergeCell ref="E10:F10"/>
    <mergeCell ref="M10:M11"/>
    <mergeCell ref="N10:N11"/>
    <mergeCell ref="W10:W11"/>
    <mergeCell ref="X10:X11"/>
    <mergeCell ref="AG10:AG11"/>
    <mergeCell ref="AH10:AH11"/>
    <mergeCell ref="AQ10:AQ11"/>
    <mergeCell ref="AR10:AR11"/>
    <mergeCell ref="AO23:AR23"/>
    <mergeCell ref="AO24:AR24"/>
  </mergeCells>
  <pageMargins left="0.70866141732283472" right="0.47244094488188981"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7"/>
  <sheetViews>
    <sheetView topLeftCell="A5" zoomScale="60" zoomScaleNormal="60" workbookViewId="0">
      <selection activeCell="AO11" sqref="AO11:AO12"/>
    </sheetView>
  </sheetViews>
  <sheetFormatPr defaultRowHeight="18.75"/>
  <cols>
    <col min="1" max="1" width="3.88671875" customWidth="1"/>
    <col min="2" max="2" width="19.77734375" customWidth="1"/>
    <col min="5" max="5" width="7.5546875" customWidth="1"/>
    <col min="6" max="6" width="8.21875" customWidth="1"/>
    <col min="7" max="7" width="6.33203125" customWidth="1"/>
    <col min="8" max="8" width="7.5546875" customWidth="1"/>
    <col min="9" max="9" width="8.44140625" customWidth="1"/>
    <col min="10" max="10" width="6.6640625" customWidth="1"/>
    <col min="11" max="11" width="7.6640625" customWidth="1"/>
    <col min="12" max="12" width="8.88671875" customWidth="1"/>
    <col min="13" max="13" width="7.5546875" customWidth="1"/>
    <col min="14" max="14" width="7.88671875" customWidth="1"/>
    <col min="15" max="15" width="7.109375" customWidth="1"/>
    <col min="16" max="16" width="6.77734375" customWidth="1"/>
    <col min="17" max="17" width="7.88671875" customWidth="1"/>
    <col min="18" max="18" width="7" customWidth="1"/>
    <col min="19" max="19" width="6.5546875" customWidth="1"/>
    <col min="20" max="20" width="7.109375" customWidth="1"/>
    <col min="21" max="21" width="7.44140625" customWidth="1"/>
    <col min="22" max="22" width="6.33203125" customWidth="1"/>
    <col min="23" max="23" width="7.109375" customWidth="1"/>
    <col min="24" max="24" width="7.21875" customWidth="1"/>
    <col min="25" max="25" width="6.77734375" customWidth="1"/>
    <col min="26" max="26" width="6" customWidth="1"/>
    <col min="27" max="27" width="6.5546875" customWidth="1"/>
    <col min="28" max="28" width="8" customWidth="1"/>
  </cols>
  <sheetData>
    <row r="1" spans="1:52" ht="25.5">
      <c r="A1" s="31" t="s">
        <v>80</v>
      </c>
      <c r="B1" s="32"/>
      <c r="C1" s="33"/>
      <c r="D1" s="33"/>
      <c r="E1" s="33"/>
      <c r="F1" s="33"/>
      <c r="G1" s="33"/>
      <c r="H1" s="33"/>
      <c r="I1" s="33"/>
      <c r="J1" s="33"/>
      <c r="K1" s="33"/>
      <c r="L1" s="33"/>
      <c r="M1" s="33"/>
      <c r="N1" s="33"/>
      <c r="O1" s="33"/>
      <c r="P1" s="33"/>
      <c r="Q1" s="33"/>
      <c r="R1" s="33"/>
      <c r="S1" s="33"/>
      <c r="T1" s="33"/>
      <c r="U1" s="33"/>
      <c r="V1" s="33"/>
      <c r="W1" s="875" t="s">
        <v>5</v>
      </c>
      <c r="X1" s="875"/>
      <c r="Y1" s="875"/>
      <c r="Z1" s="875"/>
      <c r="AA1" s="875"/>
      <c r="AB1" s="875"/>
      <c r="AC1" s="33"/>
      <c r="AD1" s="33"/>
      <c r="AE1" s="33"/>
      <c r="AF1" s="33"/>
      <c r="AG1" s="33"/>
      <c r="AH1" s="33"/>
      <c r="AI1" s="33"/>
      <c r="AJ1" s="33"/>
      <c r="AK1" s="33"/>
      <c r="AL1" s="33"/>
      <c r="AM1" s="33"/>
      <c r="AN1" s="33"/>
      <c r="AO1" s="33"/>
      <c r="AP1" s="33"/>
      <c r="AQ1" s="33"/>
      <c r="AR1" s="33"/>
      <c r="AS1" s="33"/>
      <c r="AT1" s="33"/>
      <c r="AU1" s="33"/>
      <c r="AV1" s="33"/>
      <c r="AW1" s="875" t="s">
        <v>5</v>
      </c>
      <c r="AX1" s="875"/>
      <c r="AY1" s="875"/>
      <c r="AZ1" s="875"/>
    </row>
    <row r="2" spans="1:52" ht="25.5">
      <c r="A2" s="31" t="s">
        <v>81</v>
      </c>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row>
    <row r="3" spans="1:52" ht="34.5">
      <c r="A3" s="34" t="s">
        <v>814</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4" t="s">
        <v>815</v>
      </c>
      <c r="AE3" s="36"/>
      <c r="AF3" s="35"/>
      <c r="AG3" s="35"/>
      <c r="AH3" s="35"/>
      <c r="AI3" s="35"/>
      <c r="AJ3" s="35"/>
      <c r="AK3" s="35"/>
      <c r="AL3" s="35"/>
      <c r="AM3" s="35"/>
      <c r="AN3" s="35"/>
      <c r="AO3" s="35"/>
      <c r="AP3" s="35"/>
      <c r="AQ3" s="35"/>
      <c r="AR3" s="35"/>
      <c r="AS3" s="35"/>
      <c r="AT3" s="35"/>
      <c r="AU3" s="35"/>
      <c r="AV3" s="35"/>
      <c r="AW3" s="35"/>
      <c r="AX3" s="35"/>
      <c r="AY3" s="35"/>
      <c r="AZ3" s="35"/>
    </row>
    <row r="4" spans="1:52" ht="25.5" hidden="1">
      <c r="A4" s="37"/>
      <c r="B4" s="38"/>
      <c r="C4" s="876" t="s">
        <v>53</v>
      </c>
      <c r="D4" s="876"/>
      <c r="E4" s="876"/>
      <c r="F4" s="876"/>
      <c r="G4" s="876"/>
      <c r="H4" s="876"/>
      <c r="I4" s="876"/>
      <c r="J4" s="876"/>
      <c r="K4" s="876"/>
      <c r="L4" s="876"/>
      <c r="M4" s="876"/>
      <c r="N4" s="876"/>
      <c r="O4" s="876"/>
      <c r="P4" s="876"/>
      <c r="Q4" s="876"/>
      <c r="R4" s="876"/>
      <c r="S4" s="876"/>
      <c r="T4" s="876"/>
      <c r="U4" s="876"/>
      <c r="V4" s="876"/>
      <c r="W4" s="876"/>
      <c r="X4" s="876"/>
      <c r="Y4" s="38"/>
      <c r="Z4" s="38"/>
      <c r="AA4" s="38"/>
      <c r="AB4" s="38"/>
      <c r="AC4" s="38"/>
      <c r="AD4" s="39"/>
      <c r="AE4" s="877" t="s">
        <v>53</v>
      </c>
      <c r="AF4" s="877"/>
      <c r="AG4" s="877"/>
      <c r="AH4" s="877"/>
      <c r="AI4" s="877"/>
      <c r="AJ4" s="877"/>
      <c r="AK4" s="877"/>
      <c r="AL4" s="877"/>
      <c r="AM4" s="877"/>
      <c r="AN4" s="877"/>
      <c r="AO4" s="877"/>
      <c r="AP4" s="877"/>
      <c r="AQ4" s="877"/>
      <c r="AR4" s="877"/>
      <c r="AS4" s="877"/>
      <c r="AT4" s="877"/>
      <c r="AU4" s="877"/>
      <c r="AV4" s="877"/>
      <c r="AW4" s="877"/>
      <c r="AX4" s="877"/>
      <c r="AY4" s="11"/>
      <c r="AZ4" s="11"/>
    </row>
    <row r="5" spans="1:52">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row>
    <row r="6" spans="1:52" ht="19.5" thickBot="1">
      <c r="A6" s="33"/>
      <c r="B6" s="33"/>
      <c r="C6" s="33"/>
      <c r="D6" s="33"/>
      <c r="E6" s="33"/>
      <c r="F6" s="33"/>
      <c r="G6" s="33"/>
      <c r="H6" s="33"/>
      <c r="I6" s="33"/>
      <c r="J6" s="33"/>
      <c r="K6" s="33"/>
      <c r="L6" s="33"/>
      <c r="M6" s="33"/>
      <c r="N6" s="33"/>
      <c r="O6" s="33"/>
      <c r="P6" s="33"/>
      <c r="Q6" s="33"/>
      <c r="R6" s="33"/>
      <c r="S6" s="33"/>
      <c r="T6" s="33"/>
      <c r="U6" s="33"/>
      <c r="V6" s="33"/>
      <c r="W6" s="33"/>
      <c r="X6" s="33"/>
      <c r="Y6" s="33"/>
      <c r="Z6" s="33"/>
      <c r="AA6" s="40" t="s">
        <v>54</v>
      </c>
      <c r="AB6" s="33"/>
      <c r="AC6" s="33"/>
      <c r="AD6" s="33"/>
      <c r="AE6" s="33"/>
      <c r="AF6" s="33"/>
      <c r="AG6" s="33"/>
      <c r="AH6" s="33"/>
      <c r="AI6" s="33"/>
      <c r="AJ6" s="33"/>
      <c r="AK6" s="33"/>
      <c r="AL6" s="33"/>
      <c r="AM6" s="33"/>
      <c r="AN6" s="33"/>
      <c r="AO6" s="33"/>
      <c r="AP6" s="33"/>
      <c r="AQ6" s="33"/>
      <c r="AR6" s="33"/>
      <c r="AS6" s="33"/>
      <c r="AT6" s="33"/>
      <c r="AU6" s="33"/>
      <c r="AV6" s="33"/>
      <c r="AW6" s="33"/>
      <c r="AX6" s="33"/>
      <c r="AY6" s="33"/>
      <c r="AZ6" s="40" t="s">
        <v>54</v>
      </c>
    </row>
    <row r="7" spans="1:52" ht="30" customHeight="1">
      <c r="A7" s="878" t="s">
        <v>28</v>
      </c>
      <c r="B7" s="880" t="s">
        <v>82</v>
      </c>
      <c r="C7" s="880" t="s">
        <v>83</v>
      </c>
      <c r="D7" s="885" t="s">
        <v>84</v>
      </c>
      <c r="E7" s="886" t="s">
        <v>85</v>
      </c>
      <c r="F7" s="887"/>
      <c r="G7" s="887"/>
      <c r="H7" s="887"/>
      <c r="I7" s="887"/>
      <c r="J7" s="887"/>
      <c r="K7" s="887"/>
      <c r="L7" s="887"/>
      <c r="M7" s="887"/>
      <c r="N7" s="887"/>
      <c r="O7" s="887"/>
      <c r="P7" s="888"/>
      <c r="Q7" s="886" t="s">
        <v>86</v>
      </c>
      <c r="R7" s="887"/>
      <c r="S7" s="887"/>
      <c r="T7" s="887"/>
      <c r="U7" s="887"/>
      <c r="V7" s="887"/>
      <c r="W7" s="887"/>
      <c r="X7" s="887"/>
      <c r="Y7" s="887"/>
      <c r="Z7" s="887"/>
      <c r="AA7" s="887"/>
      <c r="AB7" s="888"/>
      <c r="AC7" s="886" t="s">
        <v>60</v>
      </c>
      <c r="AD7" s="887"/>
      <c r="AE7" s="887"/>
      <c r="AF7" s="887"/>
      <c r="AG7" s="887"/>
      <c r="AH7" s="887"/>
      <c r="AI7" s="887"/>
      <c r="AJ7" s="887"/>
      <c r="AK7" s="887"/>
      <c r="AL7" s="887"/>
      <c r="AM7" s="887"/>
      <c r="AN7" s="888"/>
      <c r="AO7" s="886" t="s">
        <v>32</v>
      </c>
      <c r="AP7" s="887"/>
      <c r="AQ7" s="887"/>
      <c r="AR7" s="887"/>
      <c r="AS7" s="887"/>
      <c r="AT7" s="887"/>
      <c r="AU7" s="887"/>
      <c r="AV7" s="887"/>
      <c r="AW7" s="887"/>
      <c r="AX7" s="887"/>
      <c r="AY7" s="887"/>
      <c r="AZ7" s="888"/>
    </row>
    <row r="8" spans="1:52">
      <c r="A8" s="879"/>
      <c r="B8" s="881"/>
      <c r="C8" s="883"/>
      <c r="D8" s="882"/>
      <c r="E8" s="869" t="s">
        <v>66</v>
      </c>
      <c r="F8" s="870"/>
      <c r="G8" s="870"/>
      <c r="H8" s="870"/>
      <c r="I8" s="870"/>
      <c r="J8" s="871"/>
      <c r="K8" s="869" t="s">
        <v>65</v>
      </c>
      <c r="L8" s="870"/>
      <c r="M8" s="870"/>
      <c r="N8" s="870"/>
      <c r="O8" s="870"/>
      <c r="P8" s="871"/>
      <c r="Q8" s="869" t="s">
        <v>66</v>
      </c>
      <c r="R8" s="870"/>
      <c r="S8" s="870"/>
      <c r="T8" s="870"/>
      <c r="U8" s="870"/>
      <c r="V8" s="871"/>
      <c r="W8" s="869" t="s">
        <v>65</v>
      </c>
      <c r="X8" s="870"/>
      <c r="Y8" s="870"/>
      <c r="Z8" s="870"/>
      <c r="AA8" s="870"/>
      <c r="AB8" s="871"/>
      <c r="AC8" s="869" t="s">
        <v>66</v>
      </c>
      <c r="AD8" s="870"/>
      <c r="AE8" s="870"/>
      <c r="AF8" s="870"/>
      <c r="AG8" s="870"/>
      <c r="AH8" s="871"/>
      <c r="AI8" s="869" t="s">
        <v>65</v>
      </c>
      <c r="AJ8" s="870"/>
      <c r="AK8" s="870"/>
      <c r="AL8" s="870"/>
      <c r="AM8" s="870"/>
      <c r="AN8" s="871"/>
      <c r="AO8" s="869" t="s">
        <v>66</v>
      </c>
      <c r="AP8" s="870"/>
      <c r="AQ8" s="870"/>
      <c r="AR8" s="870"/>
      <c r="AS8" s="870"/>
      <c r="AT8" s="871"/>
      <c r="AU8" s="869" t="s">
        <v>65</v>
      </c>
      <c r="AV8" s="870"/>
      <c r="AW8" s="870"/>
      <c r="AX8" s="870"/>
      <c r="AY8" s="870"/>
      <c r="AZ8" s="871"/>
    </row>
    <row r="9" spans="1:52" ht="26.25" customHeight="1">
      <c r="A9" s="879"/>
      <c r="B9" s="881"/>
      <c r="C9" s="883"/>
      <c r="D9" s="882"/>
      <c r="E9" s="872"/>
      <c r="F9" s="873"/>
      <c r="G9" s="873"/>
      <c r="H9" s="873"/>
      <c r="I9" s="873"/>
      <c r="J9" s="874"/>
      <c r="K9" s="872"/>
      <c r="L9" s="873"/>
      <c r="M9" s="873"/>
      <c r="N9" s="873"/>
      <c r="O9" s="873"/>
      <c r="P9" s="874"/>
      <c r="Q9" s="872"/>
      <c r="R9" s="873"/>
      <c r="S9" s="873"/>
      <c r="T9" s="873"/>
      <c r="U9" s="873"/>
      <c r="V9" s="874"/>
      <c r="W9" s="872"/>
      <c r="X9" s="873"/>
      <c r="Y9" s="873"/>
      <c r="Z9" s="873"/>
      <c r="AA9" s="873"/>
      <c r="AB9" s="874"/>
      <c r="AC9" s="872"/>
      <c r="AD9" s="873"/>
      <c r="AE9" s="873"/>
      <c r="AF9" s="873"/>
      <c r="AG9" s="873"/>
      <c r="AH9" s="874"/>
      <c r="AI9" s="872"/>
      <c r="AJ9" s="873"/>
      <c r="AK9" s="873"/>
      <c r="AL9" s="873"/>
      <c r="AM9" s="873"/>
      <c r="AN9" s="874"/>
      <c r="AO9" s="872"/>
      <c r="AP9" s="873"/>
      <c r="AQ9" s="873"/>
      <c r="AR9" s="873"/>
      <c r="AS9" s="873"/>
      <c r="AT9" s="874"/>
      <c r="AU9" s="872"/>
      <c r="AV9" s="873"/>
      <c r="AW9" s="873"/>
      <c r="AX9" s="873"/>
      <c r="AY9" s="873"/>
      <c r="AZ9" s="874"/>
    </row>
    <row r="10" spans="1:52" ht="26.25" customHeight="1">
      <c r="A10" s="879"/>
      <c r="B10" s="881"/>
      <c r="C10" s="883"/>
      <c r="D10" s="882"/>
      <c r="E10" s="866" t="s">
        <v>67</v>
      </c>
      <c r="F10" s="867"/>
      <c r="G10" s="868"/>
      <c r="H10" s="866" t="s">
        <v>44</v>
      </c>
      <c r="I10" s="867"/>
      <c r="J10" s="868"/>
      <c r="K10" s="866" t="s">
        <v>67</v>
      </c>
      <c r="L10" s="867"/>
      <c r="M10" s="868"/>
      <c r="N10" s="866" t="s">
        <v>44</v>
      </c>
      <c r="O10" s="867"/>
      <c r="P10" s="868"/>
      <c r="Q10" s="866" t="s">
        <v>67</v>
      </c>
      <c r="R10" s="867"/>
      <c r="S10" s="868"/>
      <c r="T10" s="866" t="s">
        <v>44</v>
      </c>
      <c r="U10" s="867"/>
      <c r="V10" s="868"/>
      <c r="W10" s="866" t="s">
        <v>67</v>
      </c>
      <c r="X10" s="867"/>
      <c r="Y10" s="868"/>
      <c r="Z10" s="866" t="s">
        <v>44</v>
      </c>
      <c r="AA10" s="867"/>
      <c r="AB10" s="868"/>
      <c r="AC10" s="866" t="s">
        <v>67</v>
      </c>
      <c r="AD10" s="867"/>
      <c r="AE10" s="868"/>
      <c r="AF10" s="866" t="s">
        <v>44</v>
      </c>
      <c r="AG10" s="867"/>
      <c r="AH10" s="868"/>
      <c r="AI10" s="866" t="s">
        <v>67</v>
      </c>
      <c r="AJ10" s="867"/>
      <c r="AK10" s="868"/>
      <c r="AL10" s="866" t="s">
        <v>44</v>
      </c>
      <c r="AM10" s="867"/>
      <c r="AN10" s="868"/>
      <c r="AO10" s="866" t="s">
        <v>67</v>
      </c>
      <c r="AP10" s="867"/>
      <c r="AQ10" s="868"/>
      <c r="AR10" s="866" t="s">
        <v>44</v>
      </c>
      <c r="AS10" s="867"/>
      <c r="AT10" s="868"/>
      <c r="AU10" s="866" t="s">
        <v>67</v>
      </c>
      <c r="AV10" s="867"/>
      <c r="AW10" s="868"/>
      <c r="AX10" s="866" t="s">
        <v>44</v>
      </c>
      <c r="AY10" s="867"/>
      <c r="AZ10" s="868"/>
    </row>
    <row r="11" spans="1:52" ht="27.75" customHeight="1">
      <c r="A11" s="879"/>
      <c r="B11" s="881"/>
      <c r="C11" s="883"/>
      <c r="D11" s="882"/>
      <c r="E11" s="865" t="s">
        <v>87</v>
      </c>
      <c r="F11" s="865" t="s">
        <v>70</v>
      </c>
      <c r="G11" s="865"/>
      <c r="H11" s="865" t="s">
        <v>87</v>
      </c>
      <c r="I11" s="865" t="s">
        <v>70</v>
      </c>
      <c r="J11" s="865"/>
      <c r="K11" s="865" t="s">
        <v>87</v>
      </c>
      <c r="L11" s="865" t="s">
        <v>70</v>
      </c>
      <c r="M11" s="865"/>
      <c r="N11" s="865" t="s">
        <v>87</v>
      </c>
      <c r="O11" s="865" t="s">
        <v>70</v>
      </c>
      <c r="P11" s="865"/>
      <c r="Q11" s="865" t="s">
        <v>87</v>
      </c>
      <c r="R11" s="865" t="s">
        <v>70</v>
      </c>
      <c r="S11" s="865"/>
      <c r="T11" s="865" t="s">
        <v>87</v>
      </c>
      <c r="U11" s="865" t="s">
        <v>70</v>
      </c>
      <c r="V11" s="865"/>
      <c r="W11" s="865" t="s">
        <v>87</v>
      </c>
      <c r="X11" s="865" t="s">
        <v>70</v>
      </c>
      <c r="Y11" s="865"/>
      <c r="Z11" s="865" t="s">
        <v>87</v>
      </c>
      <c r="AA11" s="865" t="s">
        <v>70</v>
      </c>
      <c r="AB11" s="865"/>
      <c r="AC11" s="865" t="s">
        <v>87</v>
      </c>
      <c r="AD11" s="865" t="s">
        <v>70</v>
      </c>
      <c r="AE11" s="865"/>
      <c r="AF11" s="865" t="s">
        <v>87</v>
      </c>
      <c r="AG11" s="865" t="s">
        <v>70</v>
      </c>
      <c r="AH11" s="865"/>
      <c r="AI11" s="865" t="s">
        <v>87</v>
      </c>
      <c r="AJ11" s="865" t="s">
        <v>70</v>
      </c>
      <c r="AK11" s="865"/>
      <c r="AL11" s="865" t="s">
        <v>87</v>
      </c>
      <c r="AM11" s="865" t="s">
        <v>70</v>
      </c>
      <c r="AN11" s="865"/>
      <c r="AO11" s="865" t="s">
        <v>87</v>
      </c>
      <c r="AP11" s="865" t="s">
        <v>70</v>
      </c>
      <c r="AQ11" s="865"/>
      <c r="AR11" s="865" t="s">
        <v>87</v>
      </c>
      <c r="AS11" s="865" t="s">
        <v>70</v>
      </c>
      <c r="AT11" s="865"/>
      <c r="AU11" s="865" t="s">
        <v>87</v>
      </c>
      <c r="AV11" s="865" t="s">
        <v>70</v>
      </c>
      <c r="AW11" s="865"/>
      <c r="AX11" s="865" t="s">
        <v>87</v>
      </c>
      <c r="AY11" s="865" t="s">
        <v>70</v>
      </c>
      <c r="AZ11" s="865"/>
    </row>
    <row r="12" spans="1:52" ht="117.75" customHeight="1">
      <c r="A12" s="879"/>
      <c r="B12" s="882"/>
      <c r="C12" s="884"/>
      <c r="D12" s="882"/>
      <c r="E12" s="865"/>
      <c r="F12" s="41" t="s">
        <v>88</v>
      </c>
      <c r="G12" s="41" t="s">
        <v>89</v>
      </c>
      <c r="H12" s="865"/>
      <c r="I12" s="41" t="s">
        <v>88</v>
      </c>
      <c r="J12" s="41" t="s">
        <v>89</v>
      </c>
      <c r="K12" s="865"/>
      <c r="L12" s="41" t="s">
        <v>88</v>
      </c>
      <c r="M12" s="41" t="s">
        <v>89</v>
      </c>
      <c r="N12" s="865"/>
      <c r="O12" s="41" t="s">
        <v>88</v>
      </c>
      <c r="P12" s="41" t="s">
        <v>89</v>
      </c>
      <c r="Q12" s="865"/>
      <c r="R12" s="41" t="s">
        <v>88</v>
      </c>
      <c r="S12" s="41" t="s">
        <v>89</v>
      </c>
      <c r="T12" s="865"/>
      <c r="U12" s="41" t="s">
        <v>88</v>
      </c>
      <c r="V12" s="41" t="s">
        <v>89</v>
      </c>
      <c r="W12" s="865"/>
      <c r="X12" s="41" t="s">
        <v>88</v>
      </c>
      <c r="Y12" s="41" t="s">
        <v>89</v>
      </c>
      <c r="Z12" s="865"/>
      <c r="AA12" s="41" t="s">
        <v>88</v>
      </c>
      <c r="AB12" s="41" t="s">
        <v>89</v>
      </c>
      <c r="AC12" s="865"/>
      <c r="AD12" s="41" t="s">
        <v>88</v>
      </c>
      <c r="AE12" s="41" t="s">
        <v>89</v>
      </c>
      <c r="AF12" s="865"/>
      <c r="AG12" s="41" t="s">
        <v>88</v>
      </c>
      <c r="AH12" s="41" t="s">
        <v>89</v>
      </c>
      <c r="AI12" s="865"/>
      <c r="AJ12" s="41" t="s">
        <v>88</v>
      </c>
      <c r="AK12" s="41" t="s">
        <v>89</v>
      </c>
      <c r="AL12" s="865"/>
      <c r="AM12" s="41" t="s">
        <v>88</v>
      </c>
      <c r="AN12" s="41" t="s">
        <v>89</v>
      </c>
      <c r="AO12" s="865"/>
      <c r="AP12" s="41" t="s">
        <v>88</v>
      </c>
      <c r="AQ12" s="41" t="s">
        <v>89</v>
      </c>
      <c r="AR12" s="865"/>
      <c r="AS12" s="41" t="s">
        <v>88</v>
      </c>
      <c r="AT12" s="41" t="s">
        <v>89</v>
      </c>
      <c r="AU12" s="865"/>
      <c r="AV12" s="41" t="s">
        <v>88</v>
      </c>
      <c r="AW12" s="41" t="s">
        <v>89</v>
      </c>
      <c r="AX12" s="865"/>
      <c r="AY12" s="41" t="s">
        <v>88</v>
      </c>
      <c r="AZ12" s="41" t="s">
        <v>89</v>
      </c>
    </row>
    <row r="13" spans="1:52">
      <c r="A13" s="42" t="s">
        <v>35</v>
      </c>
      <c r="B13" s="43" t="s">
        <v>36</v>
      </c>
      <c r="C13" s="43">
        <v>1</v>
      </c>
      <c r="D13" s="43">
        <v>2</v>
      </c>
      <c r="E13" s="43">
        <v>3</v>
      </c>
      <c r="F13" s="43">
        <v>4</v>
      </c>
      <c r="G13" s="43">
        <v>5</v>
      </c>
      <c r="H13" s="43">
        <v>6</v>
      </c>
      <c r="I13" s="43">
        <v>7</v>
      </c>
      <c r="J13" s="43">
        <v>8</v>
      </c>
      <c r="K13" s="43">
        <v>9</v>
      </c>
      <c r="L13" s="43">
        <v>10</v>
      </c>
      <c r="M13" s="43">
        <v>11</v>
      </c>
      <c r="N13" s="43">
        <v>12</v>
      </c>
      <c r="O13" s="43">
        <v>13</v>
      </c>
      <c r="P13" s="43">
        <v>14</v>
      </c>
      <c r="Q13" s="43">
        <v>15</v>
      </c>
      <c r="R13" s="43">
        <v>16</v>
      </c>
      <c r="S13" s="43">
        <v>17</v>
      </c>
      <c r="T13" s="43">
        <v>18</v>
      </c>
      <c r="U13" s="43">
        <v>19</v>
      </c>
      <c r="V13" s="43">
        <v>20</v>
      </c>
      <c r="W13" s="43">
        <v>21</v>
      </c>
      <c r="X13" s="43">
        <v>22</v>
      </c>
      <c r="Y13" s="43">
        <v>23</v>
      </c>
      <c r="Z13" s="43">
        <v>24</v>
      </c>
      <c r="AA13" s="43">
        <v>25</v>
      </c>
      <c r="AB13" s="43">
        <v>26</v>
      </c>
      <c r="AC13" s="43">
        <v>27</v>
      </c>
      <c r="AD13" s="43">
        <v>28</v>
      </c>
      <c r="AE13" s="43">
        <v>29</v>
      </c>
      <c r="AF13" s="43">
        <v>30</v>
      </c>
      <c r="AG13" s="43">
        <v>31</v>
      </c>
      <c r="AH13" s="43">
        <v>32</v>
      </c>
      <c r="AI13" s="43">
        <v>33</v>
      </c>
      <c r="AJ13" s="43">
        <v>34</v>
      </c>
      <c r="AK13" s="43">
        <v>35</v>
      </c>
      <c r="AL13" s="43">
        <v>36</v>
      </c>
      <c r="AM13" s="43">
        <v>37</v>
      </c>
      <c r="AN13" s="43">
        <v>38</v>
      </c>
      <c r="AO13" s="43">
        <v>39</v>
      </c>
      <c r="AP13" s="43">
        <v>40</v>
      </c>
      <c r="AQ13" s="43">
        <v>41</v>
      </c>
      <c r="AR13" s="43">
        <v>42</v>
      </c>
      <c r="AS13" s="43">
        <v>43</v>
      </c>
      <c r="AT13" s="43">
        <v>44</v>
      </c>
      <c r="AU13" s="43">
        <v>45</v>
      </c>
      <c r="AV13" s="43">
        <v>46</v>
      </c>
      <c r="AW13" s="43">
        <v>47</v>
      </c>
      <c r="AX13" s="43">
        <v>48</v>
      </c>
      <c r="AY13" s="43">
        <v>49</v>
      </c>
      <c r="AZ13" s="43">
        <v>50</v>
      </c>
    </row>
    <row r="14" spans="1:52" ht="26.25" customHeight="1">
      <c r="A14" s="44"/>
      <c r="B14" s="45" t="s">
        <v>49</v>
      </c>
      <c r="C14" s="46"/>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row>
    <row r="15" spans="1:52" ht="69" customHeight="1">
      <c r="A15" s="48" t="s">
        <v>38</v>
      </c>
      <c r="B15" s="49" t="s">
        <v>90</v>
      </c>
      <c r="C15" s="50"/>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row>
    <row r="16" spans="1:52" ht="27.75" customHeight="1">
      <c r="A16" s="52">
        <v>1</v>
      </c>
      <c r="B16" s="53" t="s">
        <v>91</v>
      </c>
      <c r="C16" s="54"/>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row>
    <row r="17" spans="1:52" ht="27.75" customHeight="1">
      <c r="A17" s="52">
        <v>2</v>
      </c>
      <c r="B17" s="53" t="s">
        <v>92</v>
      </c>
      <c r="C17" s="54"/>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row>
    <row r="18" spans="1:52" ht="27.75" customHeight="1">
      <c r="A18" s="52"/>
      <c r="B18" s="53" t="s">
        <v>75</v>
      </c>
      <c r="C18" s="54"/>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row>
    <row r="19" spans="1:52" ht="48.75" customHeight="1">
      <c r="A19" s="48" t="s">
        <v>40</v>
      </c>
      <c r="B19" s="49" t="s">
        <v>93</v>
      </c>
      <c r="C19" s="50"/>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row>
    <row r="20" spans="1:52" ht="26.25" customHeight="1">
      <c r="A20" s="52">
        <v>1</v>
      </c>
      <c r="B20" s="53" t="s">
        <v>91</v>
      </c>
      <c r="C20" s="54"/>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row>
    <row r="21" spans="1:52" ht="26.25" customHeight="1">
      <c r="A21" s="52">
        <v>2</v>
      </c>
      <c r="B21" s="53" t="s">
        <v>92</v>
      </c>
      <c r="C21" s="54"/>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row>
    <row r="22" spans="1:52" ht="26.25" customHeight="1">
      <c r="A22" s="52"/>
      <c r="B22" s="53" t="s">
        <v>75</v>
      </c>
      <c r="C22" s="54"/>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row>
    <row r="23" spans="1:52" ht="26.25" customHeight="1" thickBot="1">
      <c r="A23" s="56" t="s">
        <v>41</v>
      </c>
      <c r="B23" s="57" t="s">
        <v>94</v>
      </c>
      <c r="C23" s="58"/>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row>
    <row r="24" spans="1:52">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row>
    <row r="25" spans="1:52">
      <c r="A25" s="33"/>
      <c r="B25" s="60"/>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61"/>
      <c r="AT25" s="33"/>
      <c r="AU25" s="6"/>
      <c r="AV25" s="62" t="s">
        <v>46</v>
      </c>
      <c r="AW25" s="6"/>
      <c r="AX25" s="33"/>
      <c r="AY25" s="33"/>
      <c r="AZ25" s="33"/>
    </row>
    <row r="26" spans="1:52">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63"/>
      <c r="AP26" s="63"/>
      <c r="AQ26" s="63"/>
      <c r="AR26" s="63"/>
      <c r="AS26" s="63"/>
      <c r="AT26" s="63"/>
      <c r="AU26" s="6"/>
      <c r="AV26" s="64" t="s">
        <v>47</v>
      </c>
      <c r="AW26" s="6"/>
      <c r="AX26" s="63"/>
      <c r="AY26" s="63"/>
      <c r="AZ26" s="63"/>
    </row>
    <row r="27" spans="1:52">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65"/>
      <c r="AP27" s="65"/>
      <c r="AQ27" s="65"/>
      <c r="AR27" s="65"/>
      <c r="AS27" s="65"/>
      <c r="AT27" s="65"/>
      <c r="AU27" s="6"/>
      <c r="AV27" s="62" t="s">
        <v>48</v>
      </c>
      <c r="AW27" s="6"/>
      <c r="AX27" s="65"/>
      <c r="AY27" s="65"/>
      <c r="AZ27" s="65"/>
    </row>
  </sheetData>
  <mergeCells count="68">
    <mergeCell ref="W1:AB1"/>
    <mergeCell ref="AW1:AZ1"/>
    <mergeCell ref="C4:X4"/>
    <mergeCell ref="AE4:AX4"/>
    <mergeCell ref="A7:A12"/>
    <mergeCell ref="B7:B12"/>
    <mergeCell ref="C7:C12"/>
    <mergeCell ref="D7:D12"/>
    <mergeCell ref="E7:P7"/>
    <mergeCell ref="Q7:AB7"/>
    <mergeCell ref="AC7:AN7"/>
    <mergeCell ref="AO7:AZ7"/>
    <mergeCell ref="E8:J9"/>
    <mergeCell ref="K8:P9"/>
    <mergeCell ref="Q8:V9"/>
    <mergeCell ref="W8:AB9"/>
    <mergeCell ref="AC8:AH9"/>
    <mergeCell ref="AI8:AN9"/>
    <mergeCell ref="AO8:AT9"/>
    <mergeCell ref="AU8:AZ9"/>
    <mergeCell ref="E10:G10"/>
    <mergeCell ref="H10:J10"/>
    <mergeCell ref="K10:M10"/>
    <mergeCell ref="N10:P10"/>
    <mergeCell ref="Q10:S10"/>
    <mergeCell ref="AO10:AQ10"/>
    <mergeCell ref="AR10:AT10"/>
    <mergeCell ref="AU10:AW10"/>
    <mergeCell ref="AX10:AZ10"/>
    <mergeCell ref="AI10:AK10"/>
    <mergeCell ref="AL10:AN10"/>
    <mergeCell ref="L11:M11"/>
    <mergeCell ref="W10:Y10"/>
    <mergeCell ref="Z10:AB10"/>
    <mergeCell ref="AC10:AE10"/>
    <mergeCell ref="AF10:AH10"/>
    <mergeCell ref="T10:V10"/>
    <mergeCell ref="U11:V11"/>
    <mergeCell ref="N11:N12"/>
    <mergeCell ref="O11:P11"/>
    <mergeCell ref="Q11:Q12"/>
    <mergeCell ref="R11:S11"/>
    <mergeCell ref="T11:T12"/>
    <mergeCell ref="E11:E12"/>
    <mergeCell ref="F11:G11"/>
    <mergeCell ref="H11:H12"/>
    <mergeCell ref="I11:J11"/>
    <mergeCell ref="K11:K12"/>
    <mergeCell ref="AM11:AN11"/>
    <mergeCell ref="W11:W12"/>
    <mergeCell ref="X11:Y11"/>
    <mergeCell ref="Z11:Z12"/>
    <mergeCell ref="AA11:AB11"/>
    <mergeCell ref="AC11:AC12"/>
    <mergeCell ref="AD11:AE11"/>
    <mergeCell ref="AF11:AF12"/>
    <mergeCell ref="AG11:AH11"/>
    <mergeCell ref="AI11:AI12"/>
    <mergeCell ref="AJ11:AK11"/>
    <mergeCell ref="AL11:AL12"/>
    <mergeCell ref="AX11:AX12"/>
    <mergeCell ref="AY11:AZ11"/>
    <mergeCell ref="AO11:AO12"/>
    <mergeCell ref="AP11:AQ11"/>
    <mergeCell ref="AR11:AR12"/>
    <mergeCell ref="AS11:AT11"/>
    <mergeCell ref="AU11:AU12"/>
    <mergeCell ref="AV11:AW11"/>
  </mergeCells>
  <pageMargins left="0.70866141732283472" right="0.70866141732283472" top="0.74803149606299213" bottom="0.74803149606299213"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8" zoomScale="80" zoomScaleNormal="80" workbookViewId="0">
      <selection activeCell="F11" sqref="F11"/>
    </sheetView>
  </sheetViews>
  <sheetFormatPr defaultRowHeight="18.75"/>
  <cols>
    <col min="1" max="1" width="4.44140625" customWidth="1"/>
    <col min="2" max="2" width="33.21875" customWidth="1"/>
    <col min="3" max="10" width="10.6640625" customWidth="1"/>
  </cols>
  <sheetData>
    <row r="1" spans="1:10">
      <c r="A1" s="3" t="s">
        <v>24</v>
      </c>
      <c r="B1" s="4"/>
      <c r="C1" s="4"/>
      <c r="D1" s="4"/>
      <c r="E1" s="4"/>
      <c r="F1" s="4"/>
      <c r="G1" s="4"/>
      <c r="H1" s="803" t="s">
        <v>6</v>
      </c>
      <c r="I1" s="803"/>
      <c r="J1" s="803"/>
    </row>
    <row r="2" spans="1:10">
      <c r="A2" s="5" t="s">
        <v>25</v>
      </c>
      <c r="B2" s="6"/>
      <c r="C2" s="6"/>
      <c r="D2" s="6"/>
      <c r="E2" s="6"/>
      <c r="F2" s="6"/>
      <c r="G2" s="6"/>
      <c r="H2" s="6"/>
      <c r="I2" s="6"/>
      <c r="J2" s="6"/>
    </row>
    <row r="3" spans="1:10">
      <c r="A3" s="890" t="s">
        <v>816</v>
      </c>
      <c r="B3" s="890"/>
      <c r="C3" s="890"/>
      <c r="D3" s="890"/>
      <c r="E3" s="890"/>
      <c r="F3" s="890"/>
      <c r="G3" s="890"/>
      <c r="H3" s="890"/>
      <c r="I3" s="890"/>
      <c r="J3" s="890"/>
    </row>
    <row r="4" spans="1:10" hidden="1">
      <c r="A4" s="891" t="s">
        <v>95</v>
      </c>
      <c r="B4" s="891"/>
      <c r="C4" s="891"/>
      <c r="D4" s="891"/>
      <c r="E4" s="891"/>
      <c r="F4" s="891"/>
      <c r="G4" s="891"/>
      <c r="H4" s="891"/>
      <c r="I4" s="891"/>
      <c r="J4" s="891"/>
    </row>
    <row r="6" spans="1:10">
      <c r="A6" s="892" t="s">
        <v>28</v>
      </c>
      <c r="B6" s="892" t="s">
        <v>1</v>
      </c>
      <c r="C6" s="893" t="s">
        <v>803</v>
      </c>
      <c r="D6" s="893"/>
      <c r="E6" s="893" t="s">
        <v>692</v>
      </c>
      <c r="F6" s="893"/>
      <c r="G6" s="893" t="s">
        <v>817</v>
      </c>
      <c r="H6" s="893"/>
      <c r="I6" s="893" t="s">
        <v>805</v>
      </c>
      <c r="J6" s="893"/>
    </row>
    <row r="7" spans="1:10" ht="25.5" customHeight="1">
      <c r="A7" s="892"/>
      <c r="B7" s="892"/>
      <c r="C7" s="893"/>
      <c r="D7" s="893"/>
      <c r="E7" s="893"/>
      <c r="F7" s="893"/>
      <c r="G7" s="893"/>
      <c r="H7" s="893"/>
      <c r="I7" s="893"/>
      <c r="J7" s="893"/>
    </row>
    <row r="8" spans="1:10" ht="50.25" customHeight="1">
      <c r="A8" s="892"/>
      <c r="B8" s="892"/>
      <c r="C8" s="66" t="s">
        <v>96</v>
      </c>
      <c r="D8" s="66" t="s">
        <v>97</v>
      </c>
      <c r="E8" s="66" t="s">
        <v>96</v>
      </c>
      <c r="F8" s="66" t="s">
        <v>97</v>
      </c>
      <c r="G8" s="66" t="s">
        <v>96</v>
      </c>
      <c r="H8" s="66" t="s">
        <v>97</v>
      </c>
      <c r="I8" s="66" t="s">
        <v>96</v>
      </c>
      <c r="J8" s="66" t="s">
        <v>97</v>
      </c>
    </row>
    <row r="9" spans="1:10">
      <c r="A9" s="67" t="s">
        <v>35</v>
      </c>
      <c r="B9" s="67" t="s">
        <v>36</v>
      </c>
      <c r="C9" s="67">
        <v>1</v>
      </c>
      <c r="D9" s="67">
        <v>2</v>
      </c>
      <c r="E9" s="67">
        <v>3</v>
      </c>
      <c r="F9" s="67">
        <v>4</v>
      </c>
      <c r="G9" s="67">
        <v>5</v>
      </c>
      <c r="H9" s="67">
        <v>6</v>
      </c>
      <c r="I9" s="67">
        <v>7</v>
      </c>
      <c r="J9" s="67">
        <v>8</v>
      </c>
    </row>
    <row r="10" spans="1:10">
      <c r="A10" s="68"/>
      <c r="B10" s="69" t="s">
        <v>98</v>
      </c>
      <c r="C10" s="70"/>
      <c r="D10" s="70"/>
      <c r="E10" s="70"/>
      <c r="F10" s="70"/>
      <c r="G10" s="70"/>
      <c r="H10" s="70"/>
      <c r="I10" s="70"/>
      <c r="J10" s="70"/>
    </row>
    <row r="11" spans="1:10" ht="38.25" customHeight="1">
      <c r="A11" s="71" t="s">
        <v>38</v>
      </c>
      <c r="B11" s="72" t="s">
        <v>99</v>
      </c>
      <c r="C11" s="71"/>
      <c r="D11" s="71"/>
      <c r="E11" s="71"/>
      <c r="F11" s="71"/>
      <c r="G11" s="71"/>
      <c r="H11" s="71"/>
      <c r="I11" s="71"/>
      <c r="J11" s="71"/>
    </row>
    <row r="12" spans="1:10" ht="24.75" customHeight="1">
      <c r="A12" s="73">
        <v>1</v>
      </c>
      <c r="B12" s="74" t="s">
        <v>100</v>
      </c>
      <c r="C12" s="73"/>
      <c r="D12" s="73"/>
      <c r="E12" s="73"/>
      <c r="F12" s="73"/>
      <c r="G12" s="73"/>
      <c r="H12" s="73"/>
      <c r="I12" s="73"/>
      <c r="J12" s="73"/>
    </row>
    <row r="13" spans="1:10" ht="24.75" customHeight="1">
      <c r="A13" s="73">
        <v>2</v>
      </c>
      <c r="B13" s="74" t="s">
        <v>101</v>
      </c>
      <c r="C13" s="73"/>
      <c r="D13" s="73"/>
      <c r="E13" s="73"/>
      <c r="F13" s="73"/>
      <c r="G13" s="73"/>
      <c r="H13" s="73"/>
      <c r="I13" s="73"/>
      <c r="J13" s="73"/>
    </row>
    <row r="14" spans="1:10" ht="24.75" customHeight="1">
      <c r="A14" s="73">
        <v>3</v>
      </c>
      <c r="B14" s="74" t="s">
        <v>102</v>
      </c>
      <c r="C14" s="73"/>
      <c r="D14" s="73"/>
      <c r="E14" s="73"/>
      <c r="F14" s="73"/>
      <c r="G14" s="73"/>
      <c r="H14" s="73"/>
      <c r="I14" s="73"/>
      <c r="J14" s="73"/>
    </row>
    <row r="15" spans="1:10" ht="24.75" customHeight="1">
      <c r="A15" s="73">
        <v>4</v>
      </c>
      <c r="B15" s="74" t="s">
        <v>103</v>
      </c>
      <c r="C15" s="73"/>
      <c r="D15" s="73"/>
      <c r="E15" s="73"/>
      <c r="F15" s="73"/>
      <c r="G15" s="73"/>
      <c r="H15" s="73"/>
      <c r="I15" s="73"/>
      <c r="J15" s="73"/>
    </row>
    <row r="16" spans="1:10" ht="24.75" customHeight="1">
      <c r="A16" s="71" t="s">
        <v>40</v>
      </c>
      <c r="B16" s="72" t="s">
        <v>104</v>
      </c>
      <c r="C16" s="75"/>
      <c r="D16" s="75"/>
      <c r="E16" s="75"/>
      <c r="F16" s="75"/>
      <c r="G16" s="75"/>
      <c r="H16" s="75"/>
      <c r="I16" s="75"/>
      <c r="J16" s="75"/>
    </row>
    <row r="17" spans="1:10" ht="24.75" customHeight="1">
      <c r="A17" s="73">
        <v>1</v>
      </c>
      <c r="B17" s="74" t="s">
        <v>105</v>
      </c>
      <c r="C17" s="76"/>
      <c r="D17" s="76"/>
      <c r="E17" s="76"/>
      <c r="F17" s="76"/>
      <c r="G17" s="76"/>
      <c r="H17" s="76"/>
      <c r="I17" s="76"/>
      <c r="J17" s="76"/>
    </row>
    <row r="18" spans="1:10" ht="24.75" customHeight="1">
      <c r="A18" s="73">
        <v>2</v>
      </c>
      <c r="B18" s="74" t="s">
        <v>103</v>
      </c>
      <c r="C18" s="76"/>
      <c r="D18" s="76"/>
      <c r="E18" s="76"/>
      <c r="F18" s="76"/>
      <c r="G18" s="76"/>
      <c r="H18" s="76"/>
      <c r="I18" s="76"/>
      <c r="J18" s="76"/>
    </row>
    <row r="19" spans="1:10" ht="24.75" customHeight="1">
      <c r="A19" s="71" t="s">
        <v>41</v>
      </c>
      <c r="B19" s="77" t="s">
        <v>106</v>
      </c>
      <c r="C19" s="75"/>
      <c r="D19" s="75"/>
      <c r="E19" s="75"/>
      <c r="F19" s="75"/>
      <c r="G19" s="75"/>
      <c r="H19" s="75"/>
      <c r="I19" s="75"/>
      <c r="J19" s="75"/>
    </row>
    <row r="20" spans="1:10" ht="24.75" customHeight="1">
      <c r="A20" s="78"/>
      <c r="B20" s="79"/>
      <c r="C20" s="80"/>
      <c r="D20" s="80"/>
      <c r="E20" s="80"/>
      <c r="F20" s="80"/>
      <c r="G20" s="80"/>
      <c r="H20" s="80"/>
      <c r="I20" s="80"/>
      <c r="J20" s="80"/>
    </row>
    <row r="21" spans="1:10">
      <c r="B21" s="889"/>
      <c r="C21" s="889"/>
      <c r="D21" s="889"/>
      <c r="E21" s="889"/>
      <c r="F21" s="889"/>
    </row>
    <row r="22" spans="1:10">
      <c r="H22" s="6"/>
      <c r="I22" s="7" t="s">
        <v>46</v>
      </c>
      <c r="J22" s="6"/>
    </row>
    <row r="23" spans="1:10">
      <c r="H23" s="6"/>
      <c r="I23" s="8" t="s">
        <v>47</v>
      </c>
      <c r="J23" s="6"/>
    </row>
    <row r="24" spans="1:10">
      <c r="H24" s="6"/>
      <c r="I24" s="7" t="s">
        <v>48</v>
      </c>
      <c r="J24" s="6"/>
    </row>
  </sheetData>
  <mergeCells count="10">
    <mergeCell ref="B21:F21"/>
    <mergeCell ref="H1:J1"/>
    <mergeCell ref="A3:J3"/>
    <mergeCell ref="A4:J4"/>
    <mergeCell ref="A6:A8"/>
    <mergeCell ref="B6:B8"/>
    <mergeCell ref="C6:D7"/>
    <mergeCell ref="E6:F7"/>
    <mergeCell ref="G6:H7"/>
    <mergeCell ref="I6:J7"/>
  </mergeCells>
  <pageMargins left="0.70866141732283472" right="0.47244094488188981" top="0.74803149606299213" bottom="0.74803149606299213"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80" zoomScaleNormal="80" workbookViewId="0">
      <selection activeCell="I16" sqref="I16"/>
    </sheetView>
  </sheetViews>
  <sheetFormatPr defaultRowHeight="18.75"/>
  <cols>
    <col min="1" max="1" width="3.88671875" customWidth="1"/>
    <col min="2" max="2" width="28.88671875" customWidth="1"/>
    <col min="3" max="3" width="7" customWidth="1"/>
    <col min="4" max="4" width="7.109375" customWidth="1"/>
    <col min="5" max="5" width="8.33203125" customWidth="1"/>
    <col min="6" max="6" width="7.21875" customWidth="1"/>
    <col min="7" max="11" width="8.33203125" customWidth="1"/>
  </cols>
  <sheetData>
    <row r="1" spans="1:11">
      <c r="A1" s="905" t="s">
        <v>107</v>
      </c>
      <c r="B1" s="905"/>
      <c r="C1" s="81"/>
      <c r="D1" s="81"/>
      <c r="E1" s="81"/>
      <c r="F1" s="81"/>
      <c r="G1" s="81"/>
      <c r="H1" s="906" t="s">
        <v>7</v>
      </c>
      <c r="I1" s="906"/>
      <c r="J1" s="906"/>
      <c r="K1" s="906"/>
    </row>
    <row r="2" spans="1:11">
      <c r="A2" s="905" t="s">
        <v>108</v>
      </c>
      <c r="B2" s="905"/>
      <c r="C2" s="905"/>
      <c r="D2" s="81"/>
      <c r="E2" s="81"/>
      <c r="F2" s="81"/>
      <c r="G2" s="81"/>
      <c r="H2" s="81"/>
      <c r="I2" s="81"/>
      <c r="J2" s="81"/>
      <c r="K2" s="81"/>
    </row>
    <row r="3" spans="1:11">
      <c r="A3" s="907" t="s">
        <v>818</v>
      </c>
      <c r="B3" s="907"/>
      <c r="C3" s="907"/>
      <c r="D3" s="907"/>
      <c r="E3" s="907"/>
      <c r="F3" s="907"/>
      <c r="G3" s="907"/>
      <c r="H3" s="907"/>
      <c r="I3" s="907"/>
      <c r="J3" s="907"/>
      <c r="K3" s="907"/>
    </row>
    <row r="4" spans="1:11" hidden="1">
      <c r="A4" s="904" t="s">
        <v>109</v>
      </c>
      <c r="B4" s="904"/>
      <c r="C4" s="904"/>
      <c r="D4" s="904"/>
      <c r="E4" s="904"/>
      <c r="F4" s="904"/>
      <c r="G4" s="904"/>
      <c r="H4" s="904"/>
      <c r="I4" s="904"/>
      <c r="J4" s="904"/>
      <c r="K4" s="904"/>
    </row>
    <row r="5" spans="1:11" hidden="1">
      <c r="A5" s="904" t="s">
        <v>110</v>
      </c>
      <c r="B5" s="904"/>
      <c r="C5" s="904"/>
      <c r="D5" s="904"/>
      <c r="E5" s="904"/>
      <c r="F5" s="904"/>
      <c r="G5" s="904"/>
      <c r="H5" s="904"/>
      <c r="I5" s="904"/>
      <c r="J5" s="904"/>
      <c r="K5" s="904"/>
    </row>
    <row r="6" spans="1:11">
      <c r="A6" s="82"/>
      <c r="B6" s="83"/>
      <c r="C6" s="81"/>
      <c r="D6" s="81"/>
      <c r="E6" s="81"/>
      <c r="F6" s="81"/>
      <c r="G6" s="81"/>
      <c r="H6" s="81"/>
      <c r="I6" s="81"/>
      <c r="J6" s="84" t="s">
        <v>27</v>
      </c>
      <c r="K6" s="85"/>
    </row>
    <row r="7" spans="1:11" ht="31.5" customHeight="1">
      <c r="A7" s="897" t="s">
        <v>28</v>
      </c>
      <c r="B7" s="900" t="s">
        <v>111</v>
      </c>
      <c r="C7" s="900" t="s">
        <v>692</v>
      </c>
      <c r="D7" s="901"/>
      <c r="E7" s="901"/>
      <c r="F7" s="900" t="s">
        <v>817</v>
      </c>
      <c r="G7" s="901"/>
      <c r="H7" s="901"/>
      <c r="I7" s="900" t="s">
        <v>805</v>
      </c>
      <c r="J7" s="900"/>
      <c r="K7" s="900"/>
    </row>
    <row r="8" spans="1:11">
      <c r="A8" s="898"/>
      <c r="B8" s="900"/>
      <c r="C8" s="902" t="s">
        <v>98</v>
      </c>
      <c r="D8" s="894" t="s">
        <v>112</v>
      </c>
      <c r="E8" s="895"/>
      <c r="F8" s="902" t="s">
        <v>98</v>
      </c>
      <c r="G8" s="894" t="s">
        <v>112</v>
      </c>
      <c r="H8" s="895"/>
      <c r="I8" s="902" t="s">
        <v>98</v>
      </c>
      <c r="J8" s="894" t="s">
        <v>112</v>
      </c>
      <c r="K8" s="895"/>
    </row>
    <row r="9" spans="1:11" ht="49.5" customHeight="1">
      <c r="A9" s="899"/>
      <c r="B9" s="900"/>
      <c r="C9" s="903"/>
      <c r="D9" s="86" t="s">
        <v>67</v>
      </c>
      <c r="E9" s="86" t="s">
        <v>44</v>
      </c>
      <c r="F9" s="903"/>
      <c r="G9" s="86" t="s">
        <v>67</v>
      </c>
      <c r="H9" s="86" t="s">
        <v>44</v>
      </c>
      <c r="I9" s="903"/>
      <c r="J9" s="86" t="s">
        <v>67</v>
      </c>
      <c r="K9" s="86" t="s">
        <v>44</v>
      </c>
    </row>
    <row r="10" spans="1:11">
      <c r="A10" s="87" t="s">
        <v>35</v>
      </c>
      <c r="B10" s="88" t="s">
        <v>36</v>
      </c>
      <c r="C10" s="87" t="s">
        <v>113</v>
      </c>
      <c r="D10" s="88">
        <v>2</v>
      </c>
      <c r="E10" s="88">
        <v>3</v>
      </c>
      <c r="F10" s="87" t="s">
        <v>114</v>
      </c>
      <c r="G10" s="88">
        <v>5</v>
      </c>
      <c r="H10" s="88">
        <v>6</v>
      </c>
      <c r="I10" s="87" t="s">
        <v>115</v>
      </c>
      <c r="J10" s="88">
        <v>8</v>
      </c>
      <c r="K10" s="88">
        <v>9</v>
      </c>
    </row>
    <row r="11" spans="1:11">
      <c r="A11" s="89"/>
      <c r="B11" s="90" t="s">
        <v>98</v>
      </c>
      <c r="C11" s="91"/>
      <c r="D11" s="91"/>
      <c r="E11" s="91"/>
      <c r="F11" s="91"/>
      <c r="G11" s="91"/>
      <c r="H11" s="91"/>
      <c r="I11" s="91"/>
      <c r="J11" s="91"/>
      <c r="K11" s="91"/>
    </row>
    <row r="12" spans="1:11">
      <c r="A12" s="92" t="s">
        <v>35</v>
      </c>
      <c r="B12" s="93" t="s">
        <v>116</v>
      </c>
      <c r="C12" s="94"/>
      <c r="D12" s="94"/>
      <c r="E12" s="94"/>
      <c r="F12" s="94"/>
      <c r="G12" s="94"/>
      <c r="H12" s="94"/>
      <c r="I12" s="94"/>
      <c r="J12" s="94"/>
      <c r="K12" s="94"/>
    </row>
    <row r="13" spans="1:11">
      <c r="A13" s="95">
        <v>1</v>
      </c>
      <c r="B13" s="96" t="s">
        <v>117</v>
      </c>
      <c r="C13" s="97"/>
      <c r="D13" s="97"/>
      <c r="E13" s="97"/>
      <c r="F13" s="97"/>
      <c r="G13" s="97"/>
      <c r="H13" s="97"/>
      <c r="I13" s="97"/>
      <c r="J13" s="97"/>
      <c r="K13" s="97"/>
    </row>
    <row r="14" spans="1:11">
      <c r="A14" s="98"/>
      <c r="B14" s="99" t="s">
        <v>118</v>
      </c>
      <c r="C14" s="100"/>
      <c r="D14" s="100"/>
      <c r="E14" s="100"/>
      <c r="F14" s="100"/>
      <c r="G14" s="100"/>
      <c r="H14" s="100"/>
      <c r="I14" s="100"/>
      <c r="J14" s="100"/>
      <c r="K14" s="100"/>
    </row>
    <row r="15" spans="1:11">
      <c r="A15" s="98"/>
      <c r="B15" s="99" t="s">
        <v>119</v>
      </c>
      <c r="C15" s="100"/>
      <c r="D15" s="100"/>
      <c r="E15" s="100"/>
      <c r="F15" s="100"/>
      <c r="G15" s="100"/>
      <c r="H15" s="100"/>
      <c r="I15" s="100"/>
      <c r="J15" s="100"/>
      <c r="K15" s="100"/>
    </row>
    <row r="16" spans="1:11">
      <c r="A16" s="98" t="s">
        <v>120</v>
      </c>
      <c r="B16" s="101" t="s">
        <v>121</v>
      </c>
      <c r="C16" s="100"/>
      <c r="D16" s="100"/>
      <c r="E16" s="100"/>
      <c r="F16" s="100"/>
      <c r="G16" s="100"/>
      <c r="H16" s="100"/>
      <c r="I16" s="100"/>
      <c r="J16" s="100"/>
      <c r="K16" s="100"/>
    </row>
    <row r="17" spans="1:11">
      <c r="A17" s="98"/>
      <c r="B17" s="99" t="s">
        <v>118</v>
      </c>
      <c r="C17" s="100"/>
      <c r="D17" s="100"/>
      <c r="E17" s="100"/>
      <c r="F17" s="100"/>
      <c r="G17" s="100"/>
      <c r="H17" s="100"/>
      <c r="I17" s="100"/>
      <c r="J17" s="100"/>
      <c r="K17" s="100"/>
    </row>
    <row r="18" spans="1:11">
      <c r="A18" s="98"/>
      <c r="B18" s="99" t="s">
        <v>119</v>
      </c>
      <c r="C18" s="100"/>
      <c r="D18" s="100"/>
      <c r="E18" s="100"/>
      <c r="F18" s="100"/>
      <c r="G18" s="100"/>
      <c r="H18" s="100"/>
      <c r="I18" s="100"/>
      <c r="J18" s="100"/>
      <c r="K18" s="100"/>
    </row>
    <row r="19" spans="1:11">
      <c r="A19" s="98" t="s">
        <v>122</v>
      </c>
      <c r="B19" s="101" t="s">
        <v>121</v>
      </c>
      <c r="C19" s="100"/>
      <c r="D19" s="100"/>
      <c r="E19" s="100"/>
      <c r="F19" s="100"/>
      <c r="G19" s="100"/>
      <c r="H19" s="100"/>
      <c r="I19" s="100"/>
      <c r="J19" s="100"/>
      <c r="K19" s="100"/>
    </row>
    <row r="20" spans="1:11">
      <c r="A20" s="98"/>
      <c r="B20" s="99" t="s">
        <v>123</v>
      </c>
      <c r="C20" s="100"/>
      <c r="D20" s="100"/>
      <c r="E20" s="100"/>
      <c r="F20" s="100"/>
      <c r="G20" s="100"/>
      <c r="H20" s="100"/>
      <c r="I20" s="100"/>
      <c r="J20" s="100"/>
      <c r="K20" s="100"/>
    </row>
    <row r="21" spans="1:11">
      <c r="A21" s="95">
        <v>2</v>
      </c>
      <c r="B21" s="96" t="s">
        <v>124</v>
      </c>
      <c r="C21" s="97"/>
      <c r="D21" s="97"/>
      <c r="E21" s="97"/>
      <c r="F21" s="97"/>
      <c r="G21" s="97"/>
      <c r="H21" s="97"/>
      <c r="I21" s="97"/>
      <c r="J21" s="97"/>
      <c r="K21" s="97"/>
    </row>
    <row r="22" spans="1:11">
      <c r="A22" s="95"/>
      <c r="B22" s="101" t="s">
        <v>103</v>
      </c>
      <c r="C22" s="97"/>
      <c r="D22" s="97"/>
      <c r="E22" s="97"/>
      <c r="F22" s="97"/>
      <c r="G22" s="97"/>
      <c r="H22" s="97"/>
      <c r="I22" s="97"/>
      <c r="J22" s="97"/>
      <c r="K22" s="97"/>
    </row>
    <row r="23" spans="1:11">
      <c r="A23" s="92" t="s">
        <v>36</v>
      </c>
      <c r="B23" s="93" t="s">
        <v>125</v>
      </c>
      <c r="C23" s="94"/>
      <c r="D23" s="94"/>
      <c r="E23" s="94"/>
      <c r="F23" s="94"/>
      <c r="G23" s="94"/>
      <c r="H23" s="94"/>
      <c r="I23" s="94"/>
      <c r="J23" s="94"/>
      <c r="K23" s="94"/>
    </row>
    <row r="24" spans="1:11">
      <c r="A24" s="98"/>
      <c r="B24" s="99" t="s">
        <v>118</v>
      </c>
      <c r="C24" s="100"/>
      <c r="D24" s="100"/>
      <c r="E24" s="100"/>
      <c r="F24" s="100"/>
      <c r="G24" s="100"/>
      <c r="H24" s="100"/>
      <c r="I24" s="100"/>
      <c r="J24" s="100"/>
      <c r="K24" s="100"/>
    </row>
    <row r="25" spans="1:11">
      <c r="A25" s="98"/>
      <c r="B25" s="99" t="s">
        <v>119</v>
      </c>
      <c r="C25" s="100"/>
      <c r="D25" s="100"/>
      <c r="E25" s="100"/>
      <c r="F25" s="100"/>
      <c r="G25" s="100"/>
      <c r="H25" s="100"/>
      <c r="I25" s="100"/>
      <c r="J25" s="100"/>
      <c r="K25" s="100"/>
    </row>
    <row r="26" spans="1:11">
      <c r="A26" s="95">
        <v>1</v>
      </c>
      <c r="B26" s="102" t="s">
        <v>126</v>
      </c>
      <c r="C26" s="103"/>
      <c r="D26" s="103"/>
      <c r="E26" s="103"/>
      <c r="F26" s="103"/>
      <c r="G26" s="103"/>
      <c r="H26" s="103"/>
      <c r="I26" s="103"/>
      <c r="J26" s="103"/>
      <c r="K26" s="103"/>
    </row>
    <row r="27" spans="1:11">
      <c r="A27" s="98"/>
      <c r="B27" s="99" t="s">
        <v>118</v>
      </c>
      <c r="C27" s="103"/>
      <c r="D27" s="103"/>
      <c r="E27" s="103"/>
      <c r="F27" s="103"/>
      <c r="G27" s="103"/>
      <c r="H27" s="103"/>
      <c r="I27" s="103"/>
      <c r="J27" s="103"/>
      <c r="K27" s="103"/>
    </row>
    <row r="28" spans="1:11">
      <c r="A28" s="98"/>
      <c r="B28" s="99" t="s">
        <v>119</v>
      </c>
      <c r="C28" s="103"/>
      <c r="D28" s="103"/>
      <c r="E28" s="103"/>
      <c r="F28" s="103"/>
      <c r="G28" s="103"/>
      <c r="H28" s="103"/>
      <c r="I28" s="103"/>
      <c r="J28" s="103"/>
      <c r="K28" s="103"/>
    </row>
    <row r="29" spans="1:11">
      <c r="A29" s="98" t="s">
        <v>120</v>
      </c>
      <c r="B29" s="101" t="s">
        <v>121</v>
      </c>
      <c r="C29" s="103"/>
      <c r="D29" s="103"/>
      <c r="E29" s="103"/>
      <c r="F29" s="103"/>
      <c r="G29" s="103"/>
      <c r="H29" s="103"/>
      <c r="I29" s="103"/>
      <c r="J29" s="103"/>
      <c r="K29" s="103"/>
    </row>
    <row r="30" spans="1:11">
      <c r="A30" s="98"/>
      <c r="B30" s="99" t="s">
        <v>118</v>
      </c>
      <c r="C30" s="103"/>
      <c r="D30" s="103"/>
      <c r="E30" s="103"/>
      <c r="F30" s="103"/>
      <c r="G30" s="103"/>
      <c r="H30" s="103"/>
      <c r="I30" s="103"/>
      <c r="J30" s="103"/>
      <c r="K30" s="103"/>
    </row>
    <row r="31" spans="1:11">
      <c r="A31" s="98"/>
      <c r="B31" s="99" t="s">
        <v>119</v>
      </c>
      <c r="C31" s="103"/>
      <c r="D31" s="103"/>
      <c r="E31" s="103"/>
      <c r="F31" s="103"/>
      <c r="G31" s="103"/>
      <c r="H31" s="103"/>
      <c r="I31" s="103"/>
      <c r="J31" s="103"/>
      <c r="K31" s="103"/>
    </row>
    <row r="32" spans="1:11">
      <c r="A32" s="98" t="s">
        <v>122</v>
      </c>
      <c r="B32" s="101" t="s">
        <v>121</v>
      </c>
      <c r="C32" s="103"/>
      <c r="D32" s="103"/>
      <c r="E32" s="103"/>
      <c r="F32" s="103"/>
      <c r="G32" s="103"/>
      <c r="H32" s="103"/>
      <c r="I32" s="103"/>
      <c r="J32" s="103"/>
      <c r="K32" s="103"/>
    </row>
    <row r="33" spans="1:11">
      <c r="A33" s="98"/>
      <c r="B33" s="101" t="s">
        <v>127</v>
      </c>
      <c r="C33" s="103"/>
      <c r="D33" s="103"/>
      <c r="E33" s="103"/>
      <c r="F33" s="103"/>
      <c r="G33" s="103"/>
      <c r="H33" s="103"/>
      <c r="I33" s="103"/>
      <c r="J33" s="103"/>
      <c r="K33" s="103"/>
    </row>
    <row r="34" spans="1:11">
      <c r="A34" s="95">
        <v>2</v>
      </c>
      <c r="B34" s="102" t="s">
        <v>128</v>
      </c>
      <c r="C34" s="103"/>
      <c r="D34" s="103"/>
      <c r="E34" s="103"/>
      <c r="F34" s="103"/>
      <c r="G34" s="103"/>
      <c r="H34" s="103"/>
      <c r="I34" s="103"/>
      <c r="J34" s="103"/>
      <c r="K34" s="103"/>
    </row>
    <row r="35" spans="1:11">
      <c r="A35" s="104"/>
      <c r="B35" s="105" t="s">
        <v>127</v>
      </c>
      <c r="C35" s="106"/>
      <c r="D35" s="106"/>
      <c r="E35" s="106"/>
      <c r="F35" s="106"/>
      <c r="G35" s="106"/>
      <c r="H35" s="106"/>
      <c r="I35" s="106"/>
      <c r="J35" s="106"/>
      <c r="K35" s="106"/>
    </row>
    <row r="36" spans="1:11">
      <c r="A36" s="107"/>
      <c r="B36" s="108" t="s">
        <v>129</v>
      </c>
      <c r="C36" s="81"/>
      <c r="D36" s="81"/>
      <c r="E36" s="81"/>
      <c r="F36" s="81"/>
      <c r="G36" s="81"/>
      <c r="H36" s="81"/>
      <c r="I36" s="81"/>
      <c r="J36" s="81"/>
      <c r="K36" s="81"/>
    </row>
    <row r="37" spans="1:11">
      <c r="A37" s="82"/>
      <c r="B37" s="81"/>
      <c r="C37" s="81"/>
      <c r="D37" s="81"/>
      <c r="E37" s="81"/>
      <c r="F37" s="81"/>
      <c r="G37" s="896" t="s">
        <v>46</v>
      </c>
      <c r="H37" s="896"/>
      <c r="I37" s="896"/>
      <c r="J37" s="896"/>
      <c r="K37" s="896"/>
    </row>
    <row r="38" spans="1:11">
      <c r="A38" s="82"/>
      <c r="B38" s="81"/>
      <c r="C38" s="81"/>
      <c r="D38" s="81"/>
      <c r="E38" s="81"/>
      <c r="F38" s="81"/>
      <c r="G38" s="890" t="s">
        <v>47</v>
      </c>
      <c r="H38" s="890"/>
      <c r="I38" s="890"/>
      <c r="J38" s="890"/>
      <c r="K38" s="890"/>
    </row>
    <row r="39" spans="1:11">
      <c r="A39" s="82"/>
      <c r="B39" s="81"/>
      <c r="C39" s="81"/>
      <c r="D39" s="81"/>
      <c r="E39" s="81"/>
      <c r="F39" s="81"/>
      <c r="G39" s="896" t="s">
        <v>48</v>
      </c>
      <c r="H39" s="896"/>
      <c r="I39" s="896"/>
      <c r="J39" s="896"/>
      <c r="K39" s="896"/>
    </row>
  </sheetData>
  <mergeCells count="20">
    <mergeCell ref="A5:K5"/>
    <mergeCell ref="A1:B1"/>
    <mergeCell ref="H1:K1"/>
    <mergeCell ref="A2:C2"/>
    <mergeCell ref="A3:K3"/>
    <mergeCell ref="A4:K4"/>
    <mergeCell ref="J8:K8"/>
    <mergeCell ref="G37:K37"/>
    <mergeCell ref="G38:K38"/>
    <mergeCell ref="G39:K39"/>
    <mergeCell ref="A7:A9"/>
    <mergeCell ref="B7:B9"/>
    <mergeCell ref="C7:E7"/>
    <mergeCell ref="F7:H7"/>
    <mergeCell ref="I7:K7"/>
    <mergeCell ref="C8:C9"/>
    <mergeCell ref="D8:E8"/>
    <mergeCell ref="F8:F9"/>
    <mergeCell ref="G8:H8"/>
    <mergeCell ref="I8:I9"/>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21" zoomScale="80" zoomScaleNormal="80" workbookViewId="0">
      <selection activeCell="E13" sqref="E13"/>
    </sheetView>
  </sheetViews>
  <sheetFormatPr defaultRowHeight="18.75"/>
  <cols>
    <col min="1" max="1" width="3.44140625" customWidth="1"/>
    <col min="2" max="2" width="37.21875" customWidth="1"/>
    <col min="3" max="6" width="9.88671875" customWidth="1"/>
  </cols>
  <sheetData>
    <row r="1" spans="1:6">
      <c r="A1" s="3" t="s">
        <v>24</v>
      </c>
      <c r="B1" s="4"/>
      <c r="C1" s="109"/>
      <c r="D1" s="803" t="s">
        <v>8</v>
      </c>
      <c r="E1" s="803"/>
      <c r="F1" s="803"/>
    </row>
    <row r="2" spans="1:6">
      <c r="A2" s="5" t="s">
        <v>25</v>
      </c>
      <c r="B2" s="6"/>
      <c r="C2" s="6"/>
      <c r="D2" s="6"/>
      <c r="E2" s="6"/>
      <c r="F2" s="6"/>
    </row>
    <row r="3" spans="1:6" ht="25.5" customHeight="1">
      <c r="A3" s="910" t="s">
        <v>819</v>
      </c>
      <c r="B3" s="910"/>
      <c r="C3" s="910"/>
      <c r="D3" s="910"/>
      <c r="E3" s="910"/>
      <c r="F3" s="910"/>
    </row>
    <row r="4" spans="1:6" hidden="1">
      <c r="A4" s="904" t="s">
        <v>26</v>
      </c>
      <c r="B4" s="904"/>
      <c r="C4" s="904"/>
      <c r="D4" s="904"/>
      <c r="E4" s="904"/>
      <c r="F4" s="904"/>
    </row>
    <row r="5" spans="1:6" hidden="1">
      <c r="A5" s="904" t="s">
        <v>130</v>
      </c>
      <c r="B5" s="904"/>
      <c r="C5" s="904"/>
      <c r="D5" s="904"/>
      <c r="E5" s="904"/>
      <c r="F5" s="904"/>
    </row>
    <row r="6" spans="1:6" ht="28.5" customHeight="1">
      <c r="A6" s="81"/>
      <c r="B6" s="81"/>
      <c r="C6" s="81"/>
      <c r="D6" s="914" t="s">
        <v>27</v>
      </c>
      <c r="E6" s="914"/>
      <c r="F6" s="914"/>
    </row>
    <row r="7" spans="1:6">
      <c r="A7" s="911"/>
      <c r="B7" s="911" t="s">
        <v>1</v>
      </c>
      <c r="C7" s="912" t="s">
        <v>803</v>
      </c>
      <c r="D7" s="911" t="s">
        <v>804</v>
      </c>
      <c r="E7" s="911"/>
      <c r="F7" s="911" t="s">
        <v>805</v>
      </c>
    </row>
    <row r="8" spans="1:6" ht="31.5">
      <c r="A8" s="911"/>
      <c r="B8" s="911"/>
      <c r="C8" s="913"/>
      <c r="D8" s="110" t="s">
        <v>33</v>
      </c>
      <c r="E8" s="110" t="s">
        <v>34</v>
      </c>
      <c r="F8" s="911"/>
    </row>
    <row r="9" spans="1:6">
      <c r="A9" s="111" t="s">
        <v>35</v>
      </c>
      <c r="B9" s="111" t="s">
        <v>36</v>
      </c>
      <c r="C9" s="112">
        <v>1</v>
      </c>
      <c r="D9" s="111">
        <v>2</v>
      </c>
      <c r="E9" s="111">
        <v>3</v>
      </c>
      <c r="F9" s="111">
        <v>4</v>
      </c>
    </row>
    <row r="10" spans="1:6">
      <c r="A10" s="113"/>
      <c r="B10" s="114" t="s">
        <v>98</v>
      </c>
      <c r="C10" s="115"/>
      <c r="D10" s="115"/>
      <c r="E10" s="115"/>
      <c r="F10" s="115"/>
    </row>
    <row r="11" spans="1:6">
      <c r="A11" s="116">
        <v>1</v>
      </c>
      <c r="B11" s="117" t="s">
        <v>131</v>
      </c>
      <c r="C11" s="118"/>
      <c r="D11" s="118"/>
      <c r="E11" s="118"/>
      <c r="F11" s="118"/>
    </row>
    <row r="12" spans="1:6">
      <c r="A12" s="119" t="s">
        <v>120</v>
      </c>
      <c r="B12" s="120" t="s">
        <v>132</v>
      </c>
      <c r="C12" s="121"/>
      <c r="D12" s="121"/>
      <c r="E12" s="121"/>
      <c r="F12" s="121"/>
    </row>
    <row r="13" spans="1:6">
      <c r="A13" s="119"/>
      <c r="B13" s="122" t="s">
        <v>133</v>
      </c>
      <c r="C13" s="121"/>
      <c r="D13" s="121"/>
      <c r="E13" s="121"/>
      <c r="F13" s="121"/>
    </row>
    <row r="14" spans="1:6">
      <c r="A14" s="119"/>
      <c r="B14" s="122" t="s">
        <v>134</v>
      </c>
      <c r="C14" s="121"/>
      <c r="D14" s="121"/>
      <c r="E14" s="121"/>
      <c r="F14" s="121"/>
    </row>
    <row r="15" spans="1:6">
      <c r="A15" s="119"/>
      <c r="B15" s="122" t="s">
        <v>135</v>
      </c>
      <c r="C15" s="121"/>
      <c r="D15" s="121"/>
      <c r="E15" s="121"/>
      <c r="F15" s="121"/>
    </row>
    <row r="16" spans="1:6">
      <c r="A16" s="119"/>
      <c r="B16" s="122" t="s">
        <v>136</v>
      </c>
      <c r="C16" s="121"/>
      <c r="D16" s="121"/>
      <c r="E16" s="121"/>
      <c r="F16" s="121"/>
    </row>
    <row r="17" spans="1:6">
      <c r="A17" s="119"/>
      <c r="B17" s="123" t="s">
        <v>137</v>
      </c>
      <c r="C17" s="121"/>
      <c r="D17" s="121"/>
      <c r="E17" s="121"/>
      <c r="F17" s="121"/>
    </row>
    <row r="18" spans="1:6" ht="31.5">
      <c r="A18" s="119" t="s">
        <v>122</v>
      </c>
      <c r="B18" s="120" t="s">
        <v>138</v>
      </c>
      <c r="C18" s="121"/>
      <c r="D18" s="121"/>
      <c r="E18" s="121"/>
      <c r="F18" s="121"/>
    </row>
    <row r="19" spans="1:6">
      <c r="A19" s="119"/>
      <c r="B19" s="122" t="s">
        <v>139</v>
      </c>
      <c r="C19" s="121"/>
      <c r="D19" s="121"/>
      <c r="E19" s="121"/>
      <c r="F19" s="121"/>
    </row>
    <row r="20" spans="1:6">
      <c r="A20" s="119"/>
      <c r="B20" s="122" t="s">
        <v>140</v>
      </c>
      <c r="C20" s="121"/>
      <c r="D20" s="121"/>
      <c r="E20" s="121"/>
      <c r="F20" s="121"/>
    </row>
    <row r="21" spans="1:6">
      <c r="A21" s="119"/>
      <c r="B21" s="122" t="s">
        <v>141</v>
      </c>
      <c r="C21" s="121"/>
      <c r="D21" s="121"/>
      <c r="E21" s="121"/>
      <c r="F21" s="121"/>
    </row>
    <row r="22" spans="1:6">
      <c r="A22" s="119"/>
      <c r="B22" s="122" t="s">
        <v>142</v>
      </c>
      <c r="C22" s="121"/>
      <c r="D22" s="121"/>
      <c r="E22" s="121"/>
      <c r="F22" s="121"/>
    </row>
    <row r="23" spans="1:6">
      <c r="A23" s="119"/>
      <c r="B23" s="123" t="s">
        <v>77</v>
      </c>
      <c r="C23" s="121"/>
      <c r="D23" s="121"/>
      <c r="E23" s="121"/>
      <c r="F23" s="121"/>
    </row>
    <row r="24" spans="1:6">
      <c r="A24" s="119" t="s">
        <v>143</v>
      </c>
      <c r="B24" s="120" t="s">
        <v>144</v>
      </c>
      <c r="C24" s="121"/>
      <c r="D24" s="121"/>
      <c r="E24" s="121"/>
      <c r="F24" s="121"/>
    </row>
    <row r="25" spans="1:6">
      <c r="A25" s="119"/>
      <c r="B25" s="123" t="s">
        <v>103</v>
      </c>
      <c r="C25" s="121"/>
      <c r="D25" s="121"/>
      <c r="E25" s="121"/>
      <c r="F25" s="121"/>
    </row>
    <row r="26" spans="1:6">
      <c r="A26" s="119"/>
      <c r="B26" s="123" t="s">
        <v>137</v>
      </c>
      <c r="C26" s="121"/>
      <c r="D26" s="121"/>
      <c r="E26" s="121"/>
      <c r="F26" s="121"/>
    </row>
    <row r="27" spans="1:6">
      <c r="A27" s="119" t="s">
        <v>145</v>
      </c>
      <c r="B27" s="120" t="s">
        <v>146</v>
      </c>
      <c r="C27" s="121"/>
      <c r="D27" s="121"/>
      <c r="E27" s="121"/>
      <c r="F27" s="121"/>
    </row>
    <row r="28" spans="1:6">
      <c r="A28" s="119"/>
      <c r="B28" s="123" t="s">
        <v>147</v>
      </c>
      <c r="C28" s="121"/>
      <c r="D28" s="121"/>
      <c r="E28" s="121"/>
      <c r="F28" s="121"/>
    </row>
    <row r="29" spans="1:6">
      <c r="A29" s="119"/>
      <c r="B29" s="122" t="s">
        <v>148</v>
      </c>
      <c r="C29" s="121"/>
      <c r="D29" s="121"/>
      <c r="E29" s="121"/>
      <c r="F29" s="121"/>
    </row>
    <row r="30" spans="1:6">
      <c r="A30" s="119"/>
      <c r="B30" s="122" t="s">
        <v>148</v>
      </c>
      <c r="C30" s="121"/>
      <c r="D30" s="121"/>
      <c r="E30" s="121"/>
      <c r="F30" s="121"/>
    </row>
    <row r="31" spans="1:6">
      <c r="A31" s="119"/>
      <c r="B31" s="123" t="s">
        <v>149</v>
      </c>
      <c r="C31" s="121"/>
      <c r="D31" s="121"/>
      <c r="E31" s="121"/>
      <c r="F31" s="121"/>
    </row>
    <row r="32" spans="1:6">
      <c r="A32" s="119" t="s">
        <v>150</v>
      </c>
      <c r="B32" s="120" t="s">
        <v>151</v>
      </c>
      <c r="C32" s="121"/>
      <c r="D32" s="121"/>
      <c r="E32" s="121"/>
      <c r="F32" s="121"/>
    </row>
    <row r="33" spans="1:6">
      <c r="A33" s="116">
        <v>2</v>
      </c>
      <c r="B33" s="117" t="s">
        <v>152</v>
      </c>
      <c r="C33" s="118"/>
      <c r="D33" s="118"/>
      <c r="E33" s="118"/>
      <c r="F33" s="118"/>
    </row>
    <row r="34" spans="1:6" s="544" customFormat="1">
      <c r="A34" s="119"/>
      <c r="B34" s="120" t="s">
        <v>731</v>
      </c>
      <c r="C34" s="121"/>
      <c r="D34" s="121"/>
      <c r="E34" s="121"/>
      <c r="F34" s="121"/>
    </row>
    <row r="35" spans="1:6">
      <c r="A35" s="116">
        <v>3</v>
      </c>
      <c r="B35" s="117" t="s">
        <v>153</v>
      </c>
      <c r="C35" s="118"/>
      <c r="D35" s="118"/>
      <c r="E35" s="118"/>
      <c r="F35" s="118"/>
    </row>
    <row r="36" spans="1:6">
      <c r="A36" s="116">
        <v>4</v>
      </c>
      <c r="B36" s="117" t="s">
        <v>154</v>
      </c>
      <c r="C36" s="118"/>
      <c r="D36" s="118"/>
      <c r="E36" s="118"/>
      <c r="F36" s="118"/>
    </row>
    <row r="37" spans="1:6">
      <c r="A37" s="124">
        <v>5</v>
      </c>
      <c r="B37" s="125" t="s">
        <v>155</v>
      </c>
      <c r="C37" s="126"/>
      <c r="D37" s="126"/>
      <c r="E37" s="126"/>
      <c r="F37" s="126"/>
    </row>
    <row r="38" spans="1:6" ht="36" hidden="1" customHeight="1">
      <c r="A38" s="81"/>
      <c r="B38" s="908" t="s">
        <v>156</v>
      </c>
      <c r="C38" s="908"/>
      <c r="D38" s="908"/>
      <c r="E38" s="908"/>
      <c r="F38" s="908"/>
    </row>
    <row r="39" spans="1:6">
      <c r="A39" s="127"/>
      <c r="B39" s="909"/>
      <c r="C39" s="909"/>
      <c r="D39" s="909"/>
      <c r="E39" s="909"/>
      <c r="F39" s="909"/>
    </row>
    <row r="40" spans="1:6">
      <c r="A40" s="81"/>
      <c r="B40" s="81"/>
      <c r="C40" s="6"/>
      <c r="D40" s="7" t="s">
        <v>46</v>
      </c>
      <c r="E40" s="6"/>
      <c r="F40" s="81"/>
    </row>
    <row r="41" spans="1:6">
      <c r="A41" s="81"/>
      <c r="B41" s="81"/>
      <c r="C41" s="6"/>
      <c r="D41" s="8" t="s">
        <v>47</v>
      </c>
      <c r="E41" s="6"/>
      <c r="F41" s="81"/>
    </row>
    <row r="42" spans="1:6">
      <c r="A42" s="81"/>
      <c r="B42" s="81"/>
      <c r="C42" s="6"/>
      <c r="D42" s="7" t="s">
        <v>48</v>
      </c>
      <c r="E42" s="6"/>
      <c r="F42" s="81"/>
    </row>
  </sheetData>
  <mergeCells count="12">
    <mergeCell ref="B38:F38"/>
    <mergeCell ref="B39:F39"/>
    <mergeCell ref="D1:F1"/>
    <mergeCell ref="A3:F3"/>
    <mergeCell ref="A4:F4"/>
    <mergeCell ref="A5:F5"/>
    <mergeCell ref="A7:A8"/>
    <mergeCell ref="B7:B8"/>
    <mergeCell ref="C7:C8"/>
    <mergeCell ref="D7:E7"/>
    <mergeCell ref="F7:F8"/>
    <mergeCell ref="D6:F6"/>
  </mergeCells>
  <pageMargins left="0.70866141732283472" right="0.34"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5" zoomScale="80" zoomScaleNormal="80" workbookViewId="0">
      <selection activeCell="M8" sqref="M8:M9"/>
    </sheetView>
  </sheetViews>
  <sheetFormatPr defaultRowHeight="18.75"/>
  <cols>
    <col min="1" max="1" width="5" customWidth="1"/>
    <col min="2" max="2" width="30" customWidth="1"/>
    <col min="3" max="3" width="6.33203125" customWidth="1"/>
    <col min="4" max="4" width="6" customWidth="1"/>
    <col min="5" max="5" width="0.88671875" hidden="1" customWidth="1"/>
    <col min="6" max="6" width="11.21875" customWidth="1"/>
    <col min="7" max="7" width="6.77734375" customWidth="1"/>
    <col min="8" max="8" width="5.6640625" customWidth="1"/>
    <col min="9" max="9" width="6" customWidth="1"/>
    <col min="10" max="10" width="6.44140625" customWidth="1"/>
    <col min="11" max="11" width="6.109375" customWidth="1"/>
    <col min="12" max="13" width="6.77734375" customWidth="1"/>
    <col min="14" max="14" width="6" customWidth="1"/>
    <col min="15" max="15" width="6.109375" customWidth="1"/>
    <col min="16" max="16" width="6" customWidth="1"/>
    <col min="17" max="17" width="5.88671875" customWidth="1"/>
    <col min="18" max="18" width="6.21875" customWidth="1"/>
    <col min="19" max="19" width="6.77734375" customWidth="1"/>
  </cols>
  <sheetData>
    <row r="1" spans="1:19">
      <c r="A1" s="932" t="s">
        <v>157</v>
      </c>
      <c r="B1" s="933"/>
      <c r="C1" s="128"/>
      <c r="D1" s="129"/>
      <c r="E1" s="129"/>
      <c r="F1" s="129"/>
      <c r="G1" s="129"/>
      <c r="H1" s="129"/>
      <c r="I1" s="129"/>
      <c r="J1" s="129"/>
      <c r="K1" s="129"/>
      <c r="L1" s="128"/>
      <c r="M1" s="128"/>
      <c r="N1" s="128"/>
      <c r="O1" s="130"/>
      <c r="P1" s="934" t="s">
        <v>9</v>
      </c>
      <c r="Q1" s="934"/>
      <c r="R1" s="934"/>
      <c r="S1" s="934"/>
    </row>
    <row r="2" spans="1:19">
      <c r="A2" s="932" t="s">
        <v>158</v>
      </c>
      <c r="B2" s="933"/>
      <c r="C2" s="128"/>
      <c r="D2" s="129"/>
      <c r="E2" s="129"/>
      <c r="F2" s="129"/>
      <c r="G2" s="129"/>
      <c r="H2" s="129"/>
      <c r="I2" s="129"/>
      <c r="J2" s="129"/>
      <c r="K2" s="129"/>
      <c r="L2" s="129"/>
      <c r="M2" s="129"/>
      <c r="N2" s="129"/>
      <c r="O2" s="129"/>
      <c r="P2" s="129"/>
      <c r="Q2" s="129"/>
      <c r="R2" s="129"/>
      <c r="S2" s="128"/>
    </row>
    <row r="3" spans="1:19">
      <c r="A3" s="935" t="s">
        <v>820</v>
      </c>
      <c r="B3" s="935"/>
      <c r="C3" s="935"/>
      <c r="D3" s="935"/>
      <c r="E3" s="935"/>
      <c r="F3" s="935"/>
      <c r="G3" s="935"/>
      <c r="H3" s="935"/>
      <c r="I3" s="935"/>
      <c r="J3" s="935"/>
      <c r="K3" s="935"/>
      <c r="L3" s="935"/>
      <c r="M3" s="935"/>
      <c r="N3" s="935"/>
      <c r="O3" s="935"/>
      <c r="P3" s="935"/>
      <c r="Q3" s="935"/>
      <c r="R3" s="935"/>
      <c r="S3" s="128"/>
    </row>
    <row r="4" spans="1:19" hidden="1">
      <c r="A4" s="936" t="s">
        <v>159</v>
      </c>
      <c r="B4" s="936"/>
      <c r="C4" s="936"/>
      <c r="D4" s="936"/>
      <c r="E4" s="936"/>
      <c r="F4" s="936"/>
      <c r="G4" s="936"/>
      <c r="H4" s="936"/>
      <c r="I4" s="936"/>
      <c r="J4" s="936"/>
      <c r="K4" s="936"/>
      <c r="L4" s="936"/>
      <c r="M4" s="936"/>
      <c r="N4" s="936"/>
      <c r="O4" s="936"/>
      <c r="P4" s="936"/>
      <c r="Q4" s="936"/>
      <c r="R4" s="936"/>
      <c r="S4" s="128"/>
    </row>
    <row r="5" spans="1:19">
      <c r="A5" s="131"/>
      <c r="B5" s="132"/>
      <c r="C5" s="133"/>
      <c r="D5" s="931"/>
      <c r="E5" s="931"/>
      <c r="F5" s="133"/>
      <c r="G5" s="133"/>
      <c r="H5" s="133"/>
      <c r="I5" s="133"/>
      <c r="J5" s="133"/>
      <c r="K5" s="133"/>
      <c r="L5" s="133"/>
      <c r="M5" s="133"/>
      <c r="N5" s="133"/>
      <c r="O5" s="134"/>
      <c r="P5" s="135"/>
      <c r="Q5" s="135"/>
      <c r="R5" s="135"/>
      <c r="S5" s="134" t="s">
        <v>27</v>
      </c>
    </row>
    <row r="6" spans="1:19" ht="22.5" customHeight="1">
      <c r="A6" s="927" t="s">
        <v>28</v>
      </c>
      <c r="B6" s="927" t="s">
        <v>160</v>
      </c>
      <c r="C6" s="927" t="s">
        <v>161</v>
      </c>
      <c r="D6" s="927" t="s">
        <v>162</v>
      </c>
      <c r="E6" s="927"/>
      <c r="F6" s="928" t="s">
        <v>163</v>
      </c>
      <c r="G6" s="927" t="s">
        <v>164</v>
      </c>
      <c r="H6" s="927"/>
      <c r="I6" s="927"/>
      <c r="J6" s="927" t="s">
        <v>165</v>
      </c>
      <c r="K6" s="927"/>
      <c r="L6" s="927"/>
      <c r="M6" s="927"/>
      <c r="N6" s="927"/>
      <c r="O6" s="927"/>
      <c r="P6" s="927"/>
      <c r="Q6" s="927"/>
      <c r="R6" s="927"/>
      <c r="S6" s="927"/>
    </row>
    <row r="7" spans="1:19" ht="48.75" customHeight="1">
      <c r="A7" s="930"/>
      <c r="B7" s="927"/>
      <c r="C7" s="930"/>
      <c r="D7" s="927"/>
      <c r="E7" s="927"/>
      <c r="F7" s="928"/>
      <c r="G7" s="927"/>
      <c r="H7" s="927"/>
      <c r="I7" s="927"/>
      <c r="J7" s="928" t="s">
        <v>166</v>
      </c>
      <c r="K7" s="928"/>
      <c r="L7" s="928"/>
      <c r="M7" s="928"/>
      <c r="N7" s="928" t="s">
        <v>167</v>
      </c>
      <c r="O7" s="928"/>
      <c r="P7" s="928"/>
      <c r="Q7" s="927" t="s">
        <v>168</v>
      </c>
      <c r="R7" s="927"/>
      <c r="S7" s="927"/>
    </row>
    <row r="8" spans="1:19" ht="36" customHeight="1">
      <c r="A8" s="930"/>
      <c r="B8" s="927"/>
      <c r="C8" s="930"/>
      <c r="D8" s="927"/>
      <c r="E8" s="927"/>
      <c r="F8" s="928"/>
      <c r="G8" s="927" t="s">
        <v>98</v>
      </c>
      <c r="H8" s="927" t="s">
        <v>169</v>
      </c>
      <c r="I8" s="927"/>
      <c r="J8" s="927" t="s">
        <v>98</v>
      </c>
      <c r="K8" s="929" t="s">
        <v>170</v>
      </c>
      <c r="L8" s="929"/>
      <c r="M8" s="927" t="s">
        <v>171</v>
      </c>
      <c r="N8" s="927" t="s">
        <v>98</v>
      </c>
      <c r="O8" s="928" t="s">
        <v>172</v>
      </c>
      <c r="P8" s="928" t="s">
        <v>173</v>
      </c>
      <c r="Q8" s="928" t="s">
        <v>98</v>
      </c>
      <c r="R8" s="929" t="s">
        <v>172</v>
      </c>
      <c r="S8" s="929" t="s">
        <v>173</v>
      </c>
    </row>
    <row r="9" spans="1:19" ht="131.25" customHeight="1">
      <c r="A9" s="930"/>
      <c r="B9" s="927"/>
      <c r="C9" s="930"/>
      <c r="D9" s="927"/>
      <c r="E9" s="927"/>
      <c r="F9" s="928"/>
      <c r="G9" s="927"/>
      <c r="H9" s="136" t="s">
        <v>172</v>
      </c>
      <c r="I9" s="136" t="s">
        <v>173</v>
      </c>
      <c r="J9" s="927"/>
      <c r="K9" s="136" t="s">
        <v>33</v>
      </c>
      <c r="L9" s="137" t="s">
        <v>174</v>
      </c>
      <c r="M9" s="927"/>
      <c r="N9" s="927"/>
      <c r="O9" s="928"/>
      <c r="P9" s="928"/>
      <c r="Q9" s="928"/>
      <c r="R9" s="929"/>
      <c r="S9" s="929"/>
    </row>
    <row r="10" spans="1:19" ht="25.5">
      <c r="A10" s="138" t="s">
        <v>35</v>
      </c>
      <c r="B10" s="139" t="s">
        <v>36</v>
      </c>
      <c r="C10" s="138">
        <v>1</v>
      </c>
      <c r="D10" s="922">
        <v>2</v>
      </c>
      <c r="E10" s="922"/>
      <c r="F10" s="139">
        <v>3</v>
      </c>
      <c r="G10" s="138" t="s">
        <v>114</v>
      </c>
      <c r="H10" s="139">
        <v>5</v>
      </c>
      <c r="I10" s="138">
        <v>6</v>
      </c>
      <c r="J10" s="138" t="s">
        <v>175</v>
      </c>
      <c r="K10" s="138">
        <v>8</v>
      </c>
      <c r="L10" s="140">
        <v>9</v>
      </c>
      <c r="M10" s="140">
        <v>10</v>
      </c>
      <c r="N10" s="138" t="s">
        <v>176</v>
      </c>
      <c r="O10" s="139">
        <v>12</v>
      </c>
      <c r="P10" s="139">
        <v>13</v>
      </c>
      <c r="Q10" s="139" t="s">
        <v>177</v>
      </c>
      <c r="R10" s="138">
        <v>15</v>
      </c>
      <c r="S10" s="140">
        <v>16</v>
      </c>
    </row>
    <row r="11" spans="1:19">
      <c r="A11" s="141" t="s">
        <v>38</v>
      </c>
      <c r="B11" s="142" t="s">
        <v>178</v>
      </c>
      <c r="C11" s="143"/>
      <c r="D11" s="923"/>
      <c r="E11" s="924"/>
      <c r="F11" s="144"/>
      <c r="G11" s="145"/>
      <c r="H11" s="145"/>
      <c r="I11" s="145"/>
      <c r="J11" s="145"/>
      <c r="K11" s="145"/>
      <c r="L11" s="145"/>
      <c r="M11" s="145"/>
      <c r="N11" s="145"/>
      <c r="O11" s="145"/>
      <c r="P11" s="145"/>
      <c r="Q11" s="145"/>
      <c r="R11" s="145"/>
      <c r="S11" s="144"/>
    </row>
    <row r="12" spans="1:19">
      <c r="A12" s="146" t="s">
        <v>179</v>
      </c>
      <c r="B12" s="147" t="s">
        <v>180</v>
      </c>
      <c r="C12" s="148"/>
      <c r="D12" s="925"/>
      <c r="E12" s="926"/>
      <c r="F12" s="149"/>
      <c r="G12" s="150"/>
      <c r="H12" s="150"/>
      <c r="I12" s="150"/>
      <c r="J12" s="150"/>
      <c r="K12" s="150"/>
      <c r="L12" s="150"/>
      <c r="M12" s="150"/>
      <c r="N12" s="150"/>
      <c r="O12" s="150"/>
      <c r="P12" s="150"/>
      <c r="Q12" s="150"/>
      <c r="R12" s="150"/>
      <c r="S12" s="149"/>
    </row>
    <row r="13" spans="1:19">
      <c r="A13" s="151">
        <v>1</v>
      </c>
      <c r="B13" s="152" t="s">
        <v>181</v>
      </c>
      <c r="C13" s="148"/>
      <c r="D13" s="925"/>
      <c r="E13" s="926"/>
      <c r="F13" s="149"/>
      <c r="G13" s="150"/>
      <c r="H13" s="150"/>
      <c r="I13" s="150"/>
      <c r="J13" s="150"/>
      <c r="K13" s="150"/>
      <c r="L13" s="150"/>
      <c r="M13" s="150"/>
      <c r="N13" s="150"/>
      <c r="O13" s="150"/>
      <c r="P13" s="150"/>
      <c r="Q13" s="150"/>
      <c r="R13" s="150"/>
      <c r="S13" s="149"/>
    </row>
    <row r="14" spans="1:19">
      <c r="A14" s="153"/>
      <c r="B14" s="154" t="s">
        <v>182</v>
      </c>
      <c r="C14" s="155"/>
      <c r="D14" s="920"/>
      <c r="E14" s="921"/>
      <c r="F14" s="156"/>
      <c r="G14" s="157"/>
      <c r="H14" s="157"/>
      <c r="I14" s="157"/>
      <c r="J14" s="157"/>
      <c r="K14" s="157"/>
      <c r="L14" s="157"/>
      <c r="M14" s="157"/>
      <c r="N14" s="157"/>
      <c r="O14" s="157"/>
      <c r="P14" s="157"/>
      <c r="Q14" s="157"/>
      <c r="R14" s="157"/>
      <c r="S14" s="156"/>
    </row>
    <row r="15" spans="1:19">
      <c r="A15" s="153"/>
      <c r="B15" s="154" t="s">
        <v>182</v>
      </c>
      <c r="C15" s="155"/>
      <c r="D15" s="925"/>
      <c r="E15" s="926"/>
      <c r="F15" s="156"/>
      <c r="G15" s="157"/>
      <c r="H15" s="157"/>
      <c r="I15" s="157"/>
      <c r="J15" s="157"/>
      <c r="K15" s="157"/>
      <c r="L15" s="157"/>
      <c r="M15" s="157"/>
      <c r="N15" s="157"/>
      <c r="O15" s="157"/>
      <c r="P15" s="157"/>
      <c r="Q15" s="157"/>
      <c r="R15" s="157"/>
      <c r="S15" s="156"/>
    </row>
    <row r="16" spans="1:19">
      <c r="A16" s="153"/>
      <c r="B16" s="154" t="s">
        <v>123</v>
      </c>
      <c r="C16" s="155"/>
      <c r="D16" s="920"/>
      <c r="E16" s="921"/>
      <c r="F16" s="156"/>
      <c r="G16" s="157"/>
      <c r="H16" s="157"/>
      <c r="I16" s="157"/>
      <c r="J16" s="157"/>
      <c r="K16" s="157"/>
      <c r="L16" s="157"/>
      <c r="M16" s="157"/>
      <c r="N16" s="157"/>
      <c r="O16" s="157"/>
      <c r="P16" s="157"/>
      <c r="Q16" s="157"/>
      <c r="R16" s="157"/>
      <c r="S16" s="156"/>
    </row>
    <row r="17" spans="1:19">
      <c r="A17" s="146">
        <v>2</v>
      </c>
      <c r="B17" s="152" t="s">
        <v>183</v>
      </c>
      <c r="C17" s="158"/>
      <c r="D17" s="925"/>
      <c r="E17" s="926"/>
      <c r="F17" s="159"/>
      <c r="G17" s="160"/>
      <c r="H17" s="160"/>
      <c r="I17" s="160"/>
      <c r="J17" s="160"/>
      <c r="K17" s="160"/>
      <c r="L17" s="160"/>
      <c r="M17" s="160"/>
      <c r="N17" s="160"/>
      <c r="O17" s="160"/>
      <c r="P17" s="160"/>
      <c r="Q17" s="160"/>
      <c r="R17" s="160"/>
      <c r="S17" s="159"/>
    </row>
    <row r="18" spans="1:19" ht="31.5">
      <c r="A18" s="153"/>
      <c r="B18" s="154" t="s">
        <v>184</v>
      </c>
      <c r="C18" s="155"/>
      <c r="D18" s="920"/>
      <c r="E18" s="921"/>
      <c r="F18" s="156"/>
      <c r="G18" s="157"/>
      <c r="H18" s="157"/>
      <c r="I18" s="157"/>
      <c r="J18" s="157"/>
      <c r="K18" s="157"/>
      <c r="L18" s="157"/>
      <c r="M18" s="157"/>
      <c r="N18" s="157"/>
      <c r="O18" s="157"/>
      <c r="P18" s="157"/>
      <c r="Q18" s="157"/>
      <c r="R18" s="157"/>
      <c r="S18" s="156"/>
    </row>
    <row r="19" spans="1:19" ht="31.5">
      <c r="A19" s="153"/>
      <c r="B19" s="154" t="s">
        <v>184</v>
      </c>
      <c r="C19" s="155"/>
      <c r="D19" s="925"/>
      <c r="E19" s="926"/>
      <c r="F19" s="156"/>
      <c r="G19" s="157"/>
      <c r="H19" s="157"/>
      <c r="I19" s="157"/>
      <c r="J19" s="157"/>
      <c r="K19" s="157"/>
      <c r="L19" s="157"/>
      <c r="M19" s="157"/>
      <c r="N19" s="157"/>
      <c r="O19" s="157"/>
      <c r="P19" s="157"/>
      <c r="Q19" s="157"/>
      <c r="R19" s="157"/>
      <c r="S19" s="156"/>
    </row>
    <row r="20" spans="1:19">
      <c r="A20" s="153" t="s">
        <v>123</v>
      </c>
      <c r="B20" s="154" t="s">
        <v>123</v>
      </c>
      <c r="C20" s="155"/>
      <c r="D20" s="920"/>
      <c r="E20" s="921"/>
      <c r="F20" s="156"/>
      <c r="G20" s="157"/>
      <c r="H20" s="157"/>
      <c r="I20" s="157"/>
      <c r="J20" s="157"/>
      <c r="K20" s="157"/>
      <c r="L20" s="157"/>
      <c r="M20" s="157"/>
      <c r="N20" s="157"/>
      <c r="O20" s="157"/>
      <c r="P20" s="157"/>
      <c r="Q20" s="157"/>
      <c r="R20" s="157"/>
      <c r="S20" s="156"/>
    </row>
    <row r="21" spans="1:19">
      <c r="A21" s="146" t="s">
        <v>185</v>
      </c>
      <c r="B21" s="147" t="s">
        <v>186</v>
      </c>
      <c r="C21" s="155"/>
      <c r="D21" s="920"/>
      <c r="E21" s="921"/>
      <c r="F21" s="156"/>
      <c r="G21" s="157"/>
      <c r="H21" s="157"/>
      <c r="I21" s="157"/>
      <c r="J21" s="157"/>
      <c r="K21" s="157"/>
      <c r="L21" s="157"/>
      <c r="M21" s="157"/>
      <c r="N21" s="157"/>
      <c r="O21" s="157"/>
      <c r="P21" s="157"/>
      <c r="Q21" s="157"/>
      <c r="R21" s="157"/>
      <c r="S21" s="156"/>
    </row>
    <row r="22" spans="1:19">
      <c r="A22" s="151">
        <v>1</v>
      </c>
      <c r="B22" s="152" t="s">
        <v>181</v>
      </c>
      <c r="C22" s="155"/>
      <c r="D22" s="920"/>
      <c r="E22" s="921"/>
      <c r="F22" s="156"/>
      <c r="G22" s="157"/>
      <c r="H22" s="157"/>
      <c r="I22" s="157"/>
      <c r="J22" s="157"/>
      <c r="K22" s="157"/>
      <c r="L22" s="157"/>
      <c r="M22" s="157"/>
      <c r="N22" s="157"/>
      <c r="O22" s="157"/>
      <c r="P22" s="157"/>
      <c r="Q22" s="157"/>
      <c r="R22" s="157"/>
      <c r="S22" s="156"/>
    </row>
    <row r="23" spans="1:19">
      <c r="A23" s="153"/>
      <c r="B23" s="154" t="s">
        <v>182</v>
      </c>
      <c r="C23" s="155"/>
      <c r="D23" s="920"/>
      <c r="E23" s="921"/>
      <c r="F23" s="156"/>
      <c r="G23" s="157"/>
      <c r="H23" s="157"/>
      <c r="I23" s="157"/>
      <c r="J23" s="157"/>
      <c r="K23" s="157"/>
      <c r="L23" s="157"/>
      <c r="M23" s="157"/>
      <c r="N23" s="157"/>
      <c r="O23" s="157"/>
      <c r="P23" s="157"/>
      <c r="Q23" s="157"/>
      <c r="R23" s="157"/>
      <c r="S23" s="156"/>
    </row>
    <row r="24" spans="1:19">
      <c r="A24" s="153"/>
      <c r="B24" s="154" t="s">
        <v>182</v>
      </c>
      <c r="C24" s="155"/>
      <c r="D24" s="920"/>
      <c r="E24" s="921"/>
      <c r="F24" s="156"/>
      <c r="G24" s="157"/>
      <c r="H24" s="157"/>
      <c r="I24" s="157"/>
      <c r="J24" s="157"/>
      <c r="K24" s="157"/>
      <c r="L24" s="157"/>
      <c r="M24" s="157"/>
      <c r="N24" s="157"/>
      <c r="O24" s="157"/>
      <c r="P24" s="157"/>
      <c r="Q24" s="157"/>
      <c r="R24" s="157"/>
      <c r="S24" s="156"/>
    </row>
    <row r="25" spans="1:19">
      <c r="A25" s="153"/>
      <c r="B25" s="154" t="s">
        <v>123</v>
      </c>
      <c r="C25" s="155"/>
      <c r="D25" s="920"/>
      <c r="E25" s="921"/>
      <c r="F25" s="156"/>
      <c r="G25" s="157"/>
      <c r="H25" s="157"/>
      <c r="I25" s="157"/>
      <c r="J25" s="157"/>
      <c r="K25" s="157"/>
      <c r="L25" s="157"/>
      <c r="M25" s="157"/>
      <c r="N25" s="157"/>
      <c r="O25" s="157"/>
      <c r="P25" s="157"/>
      <c r="Q25" s="157"/>
      <c r="R25" s="157"/>
      <c r="S25" s="156"/>
    </row>
    <row r="26" spans="1:19">
      <c r="A26" s="146">
        <v>2</v>
      </c>
      <c r="B26" s="152" t="s">
        <v>183</v>
      </c>
      <c r="C26" s="155"/>
      <c r="D26" s="920"/>
      <c r="E26" s="921"/>
      <c r="F26" s="156"/>
      <c r="G26" s="157"/>
      <c r="H26" s="157"/>
      <c r="I26" s="157"/>
      <c r="J26" s="157"/>
      <c r="K26" s="157"/>
      <c r="L26" s="157"/>
      <c r="M26" s="157"/>
      <c r="N26" s="157"/>
      <c r="O26" s="157"/>
      <c r="P26" s="157"/>
      <c r="Q26" s="157"/>
      <c r="R26" s="157"/>
      <c r="S26" s="156"/>
    </row>
    <row r="27" spans="1:19" ht="31.5">
      <c r="A27" s="153"/>
      <c r="B27" s="154" t="s">
        <v>184</v>
      </c>
      <c r="C27" s="155"/>
      <c r="D27" s="920"/>
      <c r="E27" s="921"/>
      <c r="F27" s="156"/>
      <c r="G27" s="157"/>
      <c r="H27" s="157"/>
      <c r="I27" s="157"/>
      <c r="J27" s="157"/>
      <c r="K27" s="157"/>
      <c r="L27" s="157"/>
      <c r="M27" s="157"/>
      <c r="N27" s="157"/>
      <c r="O27" s="157"/>
      <c r="P27" s="157"/>
      <c r="Q27" s="157"/>
      <c r="R27" s="157"/>
      <c r="S27" s="156"/>
    </row>
    <row r="28" spans="1:19" ht="31.5">
      <c r="A28" s="153"/>
      <c r="B28" s="154" t="s">
        <v>184</v>
      </c>
      <c r="C28" s="155"/>
      <c r="D28" s="920"/>
      <c r="E28" s="921"/>
      <c r="F28" s="156"/>
      <c r="G28" s="157"/>
      <c r="H28" s="157"/>
      <c r="I28" s="157"/>
      <c r="J28" s="157"/>
      <c r="K28" s="157"/>
      <c r="L28" s="157"/>
      <c r="M28" s="157"/>
      <c r="N28" s="157"/>
      <c r="O28" s="157"/>
      <c r="P28" s="157"/>
      <c r="Q28" s="157"/>
      <c r="R28" s="157"/>
      <c r="S28" s="156"/>
    </row>
    <row r="29" spans="1:19">
      <c r="A29" s="153" t="s">
        <v>123</v>
      </c>
      <c r="B29" s="154" t="s">
        <v>123</v>
      </c>
      <c r="C29" s="155"/>
      <c r="D29" s="920"/>
      <c r="E29" s="921"/>
      <c r="F29" s="156"/>
      <c r="G29" s="157"/>
      <c r="H29" s="157"/>
      <c r="I29" s="157"/>
      <c r="J29" s="157"/>
      <c r="K29" s="157"/>
      <c r="L29" s="157"/>
      <c r="M29" s="157"/>
      <c r="N29" s="157"/>
      <c r="O29" s="157"/>
      <c r="P29" s="157"/>
      <c r="Q29" s="157"/>
      <c r="R29" s="157"/>
      <c r="S29" s="156"/>
    </row>
    <row r="30" spans="1:19">
      <c r="A30" s="161" t="s">
        <v>40</v>
      </c>
      <c r="B30" s="162" t="s">
        <v>187</v>
      </c>
      <c r="C30" s="163"/>
      <c r="D30" s="920"/>
      <c r="E30" s="921"/>
      <c r="F30" s="164"/>
      <c r="G30" s="163"/>
      <c r="H30" s="163"/>
      <c r="I30" s="163"/>
      <c r="J30" s="163"/>
      <c r="K30" s="163"/>
      <c r="L30" s="163"/>
      <c r="M30" s="163"/>
      <c r="N30" s="163"/>
      <c r="O30" s="163"/>
      <c r="P30" s="163"/>
      <c r="Q30" s="163"/>
      <c r="R30" s="163"/>
      <c r="S30" s="164"/>
    </row>
    <row r="31" spans="1:19">
      <c r="A31" s="146" t="s">
        <v>188</v>
      </c>
      <c r="B31" s="147" t="s">
        <v>180</v>
      </c>
      <c r="C31" s="163"/>
      <c r="D31" s="920"/>
      <c r="E31" s="921"/>
      <c r="F31" s="164"/>
      <c r="G31" s="163"/>
      <c r="H31" s="163"/>
      <c r="I31" s="163"/>
      <c r="J31" s="163"/>
      <c r="K31" s="163"/>
      <c r="L31" s="163"/>
      <c r="M31" s="163"/>
      <c r="N31" s="163"/>
      <c r="O31" s="163"/>
      <c r="P31" s="163"/>
      <c r="Q31" s="163"/>
      <c r="R31" s="163"/>
      <c r="S31" s="164"/>
    </row>
    <row r="32" spans="1:19">
      <c r="A32" s="151">
        <v>1</v>
      </c>
      <c r="B32" s="152" t="s">
        <v>181</v>
      </c>
      <c r="C32" s="163"/>
      <c r="D32" s="920"/>
      <c r="E32" s="921"/>
      <c r="F32" s="164"/>
      <c r="G32" s="163"/>
      <c r="H32" s="163"/>
      <c r="I32" s="163"/>
      <c r="J32" s="163"/>
      <c r="K32" s="163"/>
      <c r="L32" s="163"/>
      <c r="M32" s="163"/>
      <c r="N32" s="163"/>
      <c r="O32" s="163"/>
      <c r="P32" s="163"/>
      <c r="Q32" s="163"/>
      <c r="R32" s="163"/>
      <c r="S32" s="164"/>
    </row>
    <row r="33" spans="1:19">
      <c r="A33" s="153"/>
      <c r="B33" s="154" t="s">
        <v>182</v>
      </c>
      <c r="C33" s="163"/>
      <c r="D33" s="920"/>
      <c r="E33" s="921"/>
      <c r="F33" s="164"/>
      <c r="G33" s="163"/>
      <c r="H33" s="163"/>
      <c r="I33" s="163"/>
      <c r="J33" s="163"/>
      <c r="K33" s="163"/>
      <c r="L33" s="163"/>
      <c r="M33" s="163"/>
      <c r="N33" s="163"/>
      <c r="O33" s="163"/>
      <c r="P33" s="163"/>
      <c r="Q33" s="163"/>
      <c r="R33" s="163"/>
      <c r="S33" s="164"/>
    </row>
    <row r="34" spans="1:19">
      <c r="A34" s="153"/>
      <c r="B34" s="154" t="s">
        <v>182</v>
      </c>
      <c r="C34" s="163"/>
      <c r="D34" s="920"/>
      <c r="E34" s="921"/>
      <c r="F34" s="164"/>
      <c r="G34" s="163"/>
      <c r="H34" s="163"/>
      <c r="I34" s="163"/>
      <c r="J34" s="163"/>
      <c r="K34" s="163"/>
      <c r="L34" s="163"/>
      <c r="M34" s="163"/>
      <c r="N34" s="163"/>
      <c r="O34" s="163"/>
      <c r="P34" s="163"/>
      <c r="Q34" s="163"/>
      <c r="R34" s="163"/>
      <c r="S34" s="164"/>
    </row>
    <row r="35" spans="1:19">
      <c r="A35" s="153"/>
      <c r="B35" s="154" t="s">
        <v>123</v>
      </c>
      <c r="C35" s="163"/>
      <c r="D35" s="920"/>
      <c r="E35" s="921"/>
      <c r="F35" s="164"/>
      <c r="G35" s="163"/>
      <c r="H35" s="163"/>
      <c r="I35" s="163"/>
      <c r="J35" s="163"/>
      <c r="K35" s="163"/>
      <c r="L35" s="163"/>
      <c r="M35" s="163"/>
      <c r="N35" s="163"/>
      <c r="O35" s="163"/>
      <c r="P35" s="163"/>
      <c r="Q35" s="163"/>
      <c r="R35" s="163"/>
      <c r="S35" s="164"/>
    </row>
    <row r="36" spans="1:19">
      <c r="A36" s="146">
        <v>2</v>
      </c>
      <c r="B36" s="152" t="s">
        <v>189</v>
      </c>
      <c r="C36" s="163"/>
      <c r="D36" s="920"/>
      <c r="E36" s="921"/>
      <c r="F36" s="164"/>
      <c r="G36" s="163"/>
      <c r="H36" s="163"/>
      <c r="I36" s="163"/>
      <c r="J36" s="163"/>
      <c r="K36" s="163"/>
      <c r="L36" s="163"/>
      <c r="M36" s="163"/>
      <c r="N36" s="163"/>
      <c r="O36" s="163"/>
      <c r="P36" s="163"/>
      <c r="Q36" s="163"/>
      <c r="R36" s="163"/>
      <c r="S36" s="164"/>
    </row>
    <row r="37" spans="1:19" ht="31.5">
      <c r="A37" s="153"/>
      <c r="B37" s="154" t="s">
        <v>184</v>
      </c>
      <c r="C37" s="163"/>
      <c r="D37" s="920"/>
      <c r="E37" s="921"/>
      <c r="F37" s="164"/>
      <c r="G37" s="163"/>
      <c r="H37" s="163"/>
      <c r="I37" s="163"/>
      <c r="J37" s="163"/>
      <c r="K37" s="163"/>
      <c r="L37" s="163"/>
      <c r="M37" s="163"/>
      <c r="N37" s="163"/>
      <c r="O37" s="163"/>
      <c r="P37" s="163"/>
      <c r="Q37" s="163"/>
      <c r="R37" s="163"/>
      <c r="S37" s="164"/>
    </row>
    <row r="38" spans="1:19" ht="31.5">
      <c r="A38" s="153"/>
      <c r="B38" s="154" t="s">
        <v>184</v>
      </c>
      <c r="C38" s="163"/>
      <c r="D38" s="920"/>
      <c r="E38" s="921"/>
      <c r="F38" s="164"/>
      <c r="G38" s="163"/>
      <c r="H38" s="163"/>
      <c r="I38" s="163"/>
      <c r="J38" s="163"/>
      <c r="K38" s="163"/>
      <c r="L38" s="163"/>
      <c r="M38" s="163"/>
      <c r="N38" s="163"/>
      <c r="O38" s="163"/>
      <c r="P38" s="163"/>
      <c r="Q38" s="163"/>
      <c r="R38" s="163"/>
      <c r="S38" s="164"/>
    </row>
    <row r="39" spans="1:19">
      <c r="A39" s="153" t="s">
        <v>123</v>
      </c>
      <c r="B39" s="154" t="s">
        <v>123</v>
      </c>
      <c r="C39" s="163"/>
      <c r="D39" s="920"/>
      <c r="E39" s="921"/>
      <c r="F39" s="164"/>
      <c r="G39" s="163"/>
      <c r="H39" s="163"/>
      <c r="I39" s="163"/>
      <c r="J39" s="163"/>
      <c r="K39" s="163"/>
      <c r="L39" s="163"/>
      <c r="M39" s="163"/>
      <c r="N39" s="163"/>
      <c r="O39" s="163"/>
      <c r="P39" s="163"/>
      <c r="Q39" s="163"/>
      <c r="R39" s="163"/>
      <c r="S39" s="164"/>
    </row>
    <row r="40" spans="1:19">
      <c r="A40" s="146" t="s">
        <v>190</v>
      </c>
      <c r="B40" s="147" t="s">
        <v>186</v>
      </c>
      <c r="C40" s="163"/>
      <c r="D40" s="920"/>
      <c r="E40" s="921"/>
      <c r="F40" s="164"/>
      <c r="G40" s="163"/>
      <c r="H40" s="163"/>
      <c r="I40" s="163"/>
      <c r="J40" s="163"/>
      <c r="K40" s="163"/>
      <c r="L40" s="163"/>
      <c r="M40" s="163"/>
      <c r="N40" s="163"/>
      <c r="O40" s="163"/>
      <c r="P40" s="163"/>
      <c r="Q40" s="163"/>
      <c r="R40" s="163"/>
      <c r="S40" s="164"/>
    </row>
    <row r="41" spans="1:19">
      <c r="A41" s="151">
        <v>1</v>
      </c>
      <c r="B41" s="152" t="s">
        <v>181</v>
      </c>
      <c r="C41" s="163"/>
      <c r="D41" s="920"/>
      <c r="E41" s="921"/>
      <c r="F41" s="164"/>
      <c r="G41" s="163"/>
      <c r="H41" s="163"/>
      <c r="I41" s="163"/>
      <c r="J41" s="163"/>
      <c r="K41" s="163"/>
      <c r="L41" s="163"/>
      <c r="M41" s="163"/>
      <c r="N41" s="163"/>
      <c r="O41" s="163"/>
      <c r="P41" s="163"/>
      <c r="Q41" s="163"/>
      <c r="R41" s="163"/>
      <c r="S41" s="164"/>
    </row>
    <row r="42" spans="1:19">
      <c r="A42" s="153"/>
      <c r="B42" s="154" t="s">
        <v>182</v>
      </c>
      <c r="C42" s="163"/>
      <c r="D42" s="920"/>
      <c r="E42" s="921"/>
      <c r="F42" s="164"/>
      <c r="G42" s="163"/>
      <c r="H42" s="163"/>
      <c r="I42" s="163"/>
      <c r="J42" s="163"/>
      <c r="K42" s="163"/>
      <c r="L42" s="163"/>
      <c r="M42" s="163"/>
      <c r="N42" s="163"/>
      <c r="O42" s="163"/>
      <c r="P42" s="163"/>
      <c r="Q42" s="163"/>
      <c r="R42" s="163"/>
      <c r="S42" s="164"/>
    </row>
    <row r="43" spans="1:19">
      <c r="A43" s="153"/>
      <c r="B43" s="154" t="s">
        <v>182</v>
      </c>
      <c r="C43" s="163"/>
      <c r="D43" s="920"/>
      <c r="E43" s="921"/>
      <c r="F43" s="164"/>
      <c r="G43" s="163"/>
      <c r="H43" s="163"/>
      <c r="I43" s="163"/>
      <c r="J43" s="163"/>
      <c r="K43" s="163"/>
      <c r="L43" s="163"/>
      <c r="M43" s="163"/>
      <c r="N43" s="163"/>
      <c r="O43" s="163"/>
      <c r="P43" s="163"/>
      <c r="Q43" s="163"/>
      <c r="R43" s="163"/>
      <c r="S43" s="164"/>
    </row>
    <row r="44" spans="1:19">
      <c r="A44" s="153"/>
      <c r="B44" s="154" t="s">
        <v>123</v>
      </c>
      <c r="C44" s="163"/>
      <c r="D44" s="920"/>
      <c r="E44" s="921"/>
      <c r="F44" s="164"/>
      <c r="G44" s="163"/>
      <c r="H44" s="163"/>
      <c r="I44" s="163"/>
      <c r="J44" s="163"/>
      <c r="K44" s="163"/>
      <c r="L44" s="163"/>
      <c r="M44" s="163"/>
      <c r="N44" s="163"/>
      <c r="O44" s="163"/>
      <c r="P44" s="163"/>
      <c r="Q44" s="163"/>
      <c r="R44" s="163"/>
      <c r="S44" s="164"/>
    </row>
    <row r="45" spans="1:19">
      <c r="A45" s="146">
        <v>2</v>
      </c>
      <c r="B45" s="152" t="s">
        <v>189</v>
      </c>
      <c r="C45" s="163"/>
      <c r="D45" s="920"/>
      <c r="E45" s="921"/>
      <c r="F45" s="164"/>
      <c r="G45" s="163"/>
      <c r="H45" s="163"/>
      <c r="I45" s="163"/>
      <c r="J45" s="163"/>
      <c r="K45" s="163"/>
      <c r="L45" s="163"/>
      <c r="M45" s="163"/>
      <c r="N45" s="163"/>
      <c r="O45" s="163"/>
      <c r="P45" s="163"/>
      <c r="Q45" s="163"/>
      <c r="R45" s="163"/>
      <c r="S45" s="164"/>
    </row>
    <row r="46" spans="1:19" ht="31.5">
      <c r="A46" s="153"/>
      <c r="B46" s="154" t="s">
        <v>184</v>
      </c>
      <c r="C46" s="163"/>
      <c r="D46" s="920"/>
      <c r="E46" s="921"/>
      <c r="F46" s="164"/>
      <c r="G46" s="163"/>
      <c r="H46" s="163"/>
      <c r="I46" s="163"/>
      <c r="J46" s="163"/>
      <c r="K46" s="163"/>
      <c r="L46" s="163"/>
      <c r="M46" s="163"/>
      <c r="N46" s="163"/>
      <c r="O46" s="163"/>
      <c r="P46" s="163"/>
      <c r="Q46" s="163"/>
      <c r="R46" s="163"/>
      <c r="S46" s="164"/>
    </row>
    <row r="47" spans="1:19" ht="31.5">
      <c r="A47" s="153"/>
      <c r="B47" s="154" t="s">
        <v>184</v>
      </c>
      <c r="C47" s="163"/>
      <c r="D47" s="920"/>
      <c r="E47" s="921"/>
      <c r="F47" s="164"/>
      <c r="G47" s="163"/>
      <c r="H47" s="163"/>
      <c r="I47" s="163"/>
      <c r="J47" s="163"/>
      <c r="K47" s="163"/>
      <c r="L47" s="163"/>
      <c r="M47" s="163"/>
      <c r="N47" s="163"/>
      <c r="O47" s="163"/>
      <c r="P47" s="163"/>
      <c r="Q47" s="163"/>
      <c r="R47" s="163"/>
      <c r="S47" s="164"/>
    </row>
    <row r="48" spans="1:19">
      <c r="A48" s="153" t="s">
        <v>123</v>
      </c>
      <c r="B48" s="154" t="s">
        <v>123</v>
      </c>
      <c r="C48" s="163"/>
      <c r="D48" s="920"/>
      <c r="E48" s="921"/>
      <c r="F48" s="164"/>
      <c r="G48" s="163"/>
      <c r="H48" s="163"/>
      <c r="I48" s="163"/>
      <c r="J48" s="163"/>
      <c r="K48" s="163"/>
      <c r="L48" s="163"/>
      <c r="M48" s="163"/>
      <c r="N48" s="163"/>
      <c r="O48" s="163"/>
      <c r="P48" s="163"/>
      <c r="Q48" s="163"/>
      <c r="R48" s="163"/>
      <c r="S48" s="164"/>
    </row>
    <row r="49" spans="1:19">
      <c r="A49" s="146" t="s">
        <v>41</v>
      </c>
      <c r="B49" s="147" t="s">
        <v>191</v>
      </c>
      <c r="C49" s="163"/>
      <c r="D49" s="920"/>
      <c r="E49" s="921"/>
      <c r="F49" s="164"/>
      <c r="G49" s="163"/>
      <c r="H49" s="163"/>
      <c r="I49" s="163"/>
      <c r="J49" s="163"/>
      <c r="K49" s="163"/>
      <c r="L49" s="163"/>
      <c r="M49" s="163"/>
      <c r="N49" s="163"/>
      <c r="O49" s="163"/>
      <c r="P49" s="163"/>
      <c r="Q49" s="163"/>
      <c r="R49" s="163"/>
      <c r="S49" s="164"/>
    </row>
    <row r="50" spans="1:19">
      <c r="A50" s="146" t="s">
        <v>192</v>
      </c>
      <c r="B50" s="147" t="s">
        <v>180</v>
      </c>
      <c r="C50" s="163"/>
      <c r="D50" s="920"/>
      <c r="E50" s="921"/>
      <c r="F50" s="164"/>
      <c r="G50" s="163"/>
      <c r="H50" s="163"/>
      <c r="I50" s="163"/>
      <c r="J50" s="163"/>
      <c r="K50" s="163"/>
      <c r="L50" s="163"/>
      <c r="M50" s="163"/>
      <c r="N50" s="163"/>
      <c r="O50" s="163"/>
      <c r="P50" s="163"/>
      <c r="Q50" s="163"/>
      <c r="R50" s="163"/>
      <c r="S50" s="164"/>
    </row>
    <row r="51" spans="1:19" ht="31.5">
      <c r="A51" s="153"/>
      <c r="B51" s="154" t="s">
        <v>184</v>
      </c>
      <c r="C51" s="155"/>
      <c r="D51" s="920"/>
      <c r="E51" s="921"/>
      <c r="F51" s="156"/>
      <c r="G51" s="157"/>
      <c r="H51" s="157"/>
      <c r="I51" s="157"/>
      <c r="J51" s="157"/>
      <c r="K51" s="157"/>
      <c r="L51" s="157"/>
      <c r="M51" s="157"/>
      <c r="N51" s="157"/>
      <c r="O51" s="157"/>
      <c r="P51" s="157"/>
      <c r="Q51" s="157"/>
      <c r="R51" s="157"/>
      <c r="S51" s="156"/>
    </row>
    <row r="52" spans="1:19" ht="31.5">
      <c r="A52" s="153"/>
      <c r="B52" s="154" t="s">
        <v>184</v>
      </c>
      <c r="C52" s="155"/>
      <c r="D52" s="920"/>
      <c r="E52" s="921"/>
      <c r="F52" s="156"/>
      <c r="G52" s="157"/>
      <c r="H52" s="157"/>
      <c r="I52" s="157"/>
      <c r="J52" s="157"/>
      <c r="K52" s="157"/>
      <c r="L52" s="157"/>
      <c r="M52" s="157"/>
      <c r="N52" s="157"/>
      <c r="O52" s="157"/>
      <c r="P52" s="157"/>
      <c r="Q52" s="157"/>
      <c r="R52" s="157"/>
      <c r="S52" s="156"/>
    </row>
    <row r="53" spans="1:19">
      <c r="A53" s="153" t="s">
        <v>123</v>
      </c>
      <c r="B53" s="154" t="s">
        <v>123</v>
      </c>
      <c r="C53" s="155"/>
      <c r="D53" s="920"/>
      <c r="E53" s="921"/>
      <c r="F53" s="156"/>
      <c r="G53" s="157"/>
      <c r="H53" s="157"/>
      <c r="I53" s="157"/>
      <c r="J53" s="157"/>
      <c r="K53" s="157"/>
      <c r="L53" s="157"/>
      <c r="M53" s="157"/>
      <c r="N53" s="157"/>
      <c r="O53" s="157"/>
      <c r="P53" s="157"/>
      <c r="Q53" s="157"/>
      <c r="R53" s="157"/>
      <c r="S53" s="156"/>
    </row>
    <row r="54" spans="1:19">
      <c r="A54" s="146" t="s">
        <v>193</v>
      </c>
      <c r="B54" s="147" t="s">
        <v>186</v>
      </c>
      <c r="C54" s="155"/>
      <c r="D54" s="920"/>
      <c r="E54" s="921"/>
      <c r="F54" s="156"/>
      <c r="G54" s="157"/>
      <c r="H54" s="157"/>
      <c r="I54" s="157"/>
      <c r="J54" s="157"/>
      <c r="K54" s="157"/>
      <c r="L54" s="157"/>
      <c r="M54" s="157"/>
      <c r="N54" s="157"/>
      <c r="O54" s="157"/>
      <c r="P54" s="157"/>
      <c r="Q54" s="157"/>
      <c r="R54" s="157"/>
      <c r="S54" s="156"/>
    </row>
    <row r="55" spans="1:19" ht="31.5">
      <c r="A55" s="153"/>
      <c r="B55" s="154" t="s">
        <v>184</v>
      </c>
      <c r="C55" s="155"/>
      <c r="D55" s="920"/>
      <c r="E55" s="921"/>
      <c r="F55" s="156"/>
      <c r="G55" s="157"/>
      <c r="H55" s="157"/>
      <c r="I55" s="157"/>
      <c r="J55" s="157"/>
      <c r="K55" s="157"/>
      <c r="L55" s="157"/>
      <c r="M55" s="157"/>
      <c r="N55" s="157"/>
      <c r="O55" s="157"/>
      <c r="P55" s="157"/>
      <c r="Q55" s="157"/>
      <c r="R55" s="157"/>
      <c r="S55" s="156"/>
    </row>
    <row r="56" spans="1:19" ht="31.5">
      <c r="A56" s="153"/>
      <c r="B56" s="154" t="s">
        <v>184</v>
      </c>
      <c r="C56" s="155"/>
      <c r="D56" s="920"/>
      <c r="E56" s="921"/>
      <c r="F56" s="156"/>
      <c r="G56" s="157"/>
      <c r="H56" s="157"/>
      <c r="I56" s="157"/>
      <c r="J56" s="157"/>
      <c r="K56" s="157"/>
      <c r="L56" s="157"/>
      <c r="M56" s="157"/>
      <c r="N56" s="157"/>
      <c r="O56" s="157"/>
      <c r="P56" s="157"/>
      <c r="Q56" s="157"/>
      <c r="R56" s="157"/>
      <c r="S56" s="156"/>
    </row>
    <row r="57" spans="1:19">
      <c r="A57" s="153" t="s">
        <v>123</v>
      </c>
      <c r="B57" s="154" t="s">
        <v>123</v>
      </c>
      <c r="C57" s="155"/>
      <c r="D57" s="920"/>
      <c r="E57" s="921"/>
      <c r="F57" s="156"/>
      <c r="G57" s="157"/>
      <c r="H57" s="157"/>
      <c r="I57" s="157"/>
      <c r="J57" s="157"/>
      <c r="K57" s="157"/>
      <c r="L57" s="157"/>
      <c r="M57" s="157"/>
      <c r="N57" s="157"/>
      <c r="O57" s="157"/>
      <c r="P57" s="157"/>
      <c r="Q57" s="157"/>
      <c r="R57" s="157"/>
      <c r="S57" s="156"/>
    </row>
    <row r="58" spans="1:19" ht="54.75" customHeight="1">
      <c r="A58" s="146" t="s">
        <v>43</v>
      </c>
      <c r="B58" s="147" t="s">
        <v>194</v>
      </c>
      <c r="C58" s="155"/>
      <c r="D58" s="920"/>
      <c r="E58" s="921"/>
      <c r="F58" s="156"/>
      <c r="G58" s="157"/>
      <c r="H58" s="157"/>
      <c r="I58" s="157"/>
      <c r="J58" s="157"/>
      <c r="K58" s="157"/>
      <c r="L58" s="157"/>
      <c r="M58" s="157"/>
      <c r="N58" s="157"/>
      <c r="O58" s="157"/>
      <c r="P58" s="157"/>
      <c r="Q58" s="157"/>
      <c r="R58" s="157"/>
      <c r="S58" s="156"/>
    </row>
    <row r="59" spans="1:19">
      <c r="A59" s="146"/>
      <c r="B59" s="154" t="s">
        <v>195</v>
      </c>
      <c r="C59" s="155"/>
      <c r="D59" s="920"/>
      <c r="E59" s="921"/>
      <c r="F59" s="156"/>
      <c r="G59" s="157"/>
      <c r="H59" s="157"/>
      <c r="I59" s="157"/>
      <c r="J59" s="157"/>
      <c r="K59" s="157"/>
      <c r="L59" s="157"/>
      <c r="M59" s="157"/>
      <c r="N59" s="157"/>
      <c r="O59" s="157"/>
      <c r="P59" s="157"/>
      <c r="Q59" s="157"/>
      <c r="R59" s="157"/>
      <c r="S59" s="156"/>
    </row>
    <row r="60" spans="1:19">
      <c r="A60" s="146"/>
      <c r="B60" s="154" t="s">
        <v>195</v>
      </c>
      <c r="C60" s="155"/>
      <c r="D60" s="920"/>
      <c r="E60" s="921"/>
      <c r="F60" s="156"/>
      <c r="G60" s="157"/>
      <c r="H60" s="157"/>
      <c r="I60" s="157"/>
      <c r="J60" s="157"/>
      <c r="K60" s="157"/>
      <c r="L60" s="157"/>
      <c r="M60" s="157"/>
      <c r="N60" s="157"/>
      <c r="O60" s="157"/>
      <c r="P60" s="157"/>
      <c r="Q60" s="157"/>
      <c r="R60" s="157"/>
      <c r="S60" s="156"/>
    </row>
    <row r="61" spans="1:19">
      <c r="A61" s="153"/>
      <c r="B61" s="154" t="s">
        <v>196</v>
      </c>
      <c r="C61" s="155"/>
      <c r="D61" s="920"/>
      <c r="E61" s="921"/>
      <c r="F61" s="156"/>
      <c r="G61" s="157"/>
      <c r="H61" s="157"/>
      <c r="I61" s="157"/>
      <c r="J61" s="157"/>
      <c r="K61" s="157"/>
      <c r="L61" s="157"/>
      <c r="M61" s="157"/>
      <c r="N61" s="157"/>
      <c r="O61" s="157"/>
      <c r="P61" s="157"/>
      <c r="Q61" s="157"/>
      <c r="R61" s="157"/>
      <c r="S61" s="156"/>
    </row>
    <row r="62" spans="1:19" ht="31.5">
      <c r="A62" s="146" t="s">
        <v>42</v>
      </c>
      <c r="B62" s="147" t="s">
        <v>197</v>
      </c>
      <c r="C62" s="163"/>
      <c r="D62" s="920"/>
      <c r="E62" s="921"/>
      <c r="F62" s="164"/>
      <c r="G62" s="163"/>
      <c r="H62" s="163"/>
      <c r="I62" s="163"/>
      <c r="J62" s="163"/>
      <c r="K62" s="163"/>
      <c r="L62" s="163"/>
      <c r="M62" s="163"/>
      <c r="N62" s="163"/>
      <c r="O62" s="163"/>
      <c r="P62" s="163"/>
      <c r="Q62" s="163"/>
      <c r="R62" s="163"/>
      <c r="S62" s="164"/>
    </row>
    <row r="63" spans="1:19">
      <c r="A63" s="153"/>
      <c r="B63" s="154" t="s">
        <v>195</v>
      </c>
      <c r="C63" s="155"/>
      <c r="D63" s="920"/>
      <c r="E63" s="921"/>
      <c r="F63" s="156"/>
      <c r="G63" s="155"/>
      <c r="H63" s="155"/>
      <c r="I63" s="155"/>
      <c r="J63" s="155"/>
      <c r="K63" s="155"/>
      <c r="L63" s="155"/>
      <c r="M63" s="155"/>
      <c r="N63" s="155"/>
      <c r="O63" s="155"/>
      <c r="P63" s="155"/>
      <c r="Q63" s="155"/>
      <c r="R63" s="155"/>
      <c r="S63" s="156"/>
    </row>
    <row r="64" spans="1:19">
      <c r="A64" s="153"/>
      <c r="B64" s="154" t="s">
        <v>195</v>
      </c>
      <c r="C64" s="155"/>
      <c r="D64" s="920"/>
      <c r="E64" s="921"/>
      <c r="F64" s="156"/>
      <c r="G64" s="155"/>
      <c r="H64" s="155"/>
      <c r="I64" s="155"/>
      <c r="J64" s="155"/>
      <c r="K64" s="155"/>
      <c r="L64" s="155"/>
      <c r="M64" s="155"/>
      <c r="N64" s="155"/>
      <c r="O64" s="155"/>
      <c r="P64" s="155"/>
      <c r="Q64" s="155"/>
      <c r="R64" s="155"/>
      <c r="S64" s="156"/>
    </row>
    <row r="65" spans="1:19">
      <c r="A65" s="165" t="s">
        <v>123</v>
      </c>
      <c r="B65" s="166" t="s">
        <v>123</v>
      </c>
      <c r="C65" s="167"/>
      <c r="D65" s="915"/>
      <c r="E65" s="916"/>
      <c r="F65" s="168"/>
      <c r="G65" s="167"/>
      <c r="H65" s="167"/>
      <c r="I65" s="167"/>
      <c r="J65" s="167"/>
      <c r="K65" s="167"/>
      <c r="L65" s="167"/>
      <c r="M65" s="167"/>
      <c r="N65" s="167"/>
      <c r="O65" s="167"/>
      <c r="P65" s="167"/>
      <c r="Q65" s="167"/>
      <c r="R65" s="167"/>
      <c r="S65" s="168"/>
    </row>
    <row r="66" spans="1:19">
      <c r="A66" s="169"/>
      <c r="B66" s="170"/>
      <c r="C66" s="128"/>
      <c r="D66" s="171"/>
      <c r="E66" s="171"/>
      <c r="F66" s="128"/>
      <c r="G66" s="128"/>
      <c r="H66" s="128"/>
      <c r="I66" s="128"/>
      <c r="J66" s="128"/>
      <c r="K66" s="128"/>
      <c r="L66" s="172"/>
      <c r="M66" s="172"/>
      <c r="N66" s="917" t="s">
        <v>198</v>
      </c>
      <c r="O66" s="917"/>
      <c r="P66" s="917"/>
      <c r="Q66" s="917"/>
      <c r="R66" s="917"/>
      <c r="S66" s="172"/>
    </row>
    <row r="67" spans="1:19">
      <c r="A67" s="169"/>
      <c r="B67" s="173"/>
      <c r="C67" s="128"/>
      <c r="D67" s="128"/>
      <c r="E67" s="128"/>
      <c r="F67" s="128"/>
      <c r="G67" s="128"/>
      <c r="H67" s="128"/>
      <c r="I67" s="128"/>
      <c r="J67" s="128"/>
      <c r="K67" s="128"/>
      <c r="L67" s="174"/>
      <c r="M67" s="174"/>
      <c r="N67" s="918" t="s">
        <v>47</v>
      </c>
      <c r="O67" s="918"/>
      <c r="P67" s="918"/>
      <c r="Q67" s="918"/>
      <c r="R67" s="918"/>
      <c r="S67" s="174"/>
    </row>
    <row r="68" spans="1:19">
      <c r="A68" s="169"/>
      <c r="B68" s="173"/>
      <c r="C68" s="128"/>
      <c r="D68" s="128"/>
      <c r="E68" s="128"/>
      <c r="F68" s="128"/>
      <c r="G68" s="128"/>
      <c r="H68" s="128"/>
      <c r="I68" s="128"/>
      <c r="J68" s="128"/>
      <c r="K68" s="128"/>
      <c r="L68" s="175"/>
      <c r="M68" s="175"/>
      <c r="N68" s="919" t="s">
        <v>48</v>
      </c>
      <c r="O68" s="919"/>
      <c r="P68" s="919"/>
      <c r="Q68" s="919"/>
      <c r="R68" s="919"/>
      <c r="S68" s="175"/>
    </row>
  </sheetData>
  <mergeCells count="86">
    <mergeCell ref="D5:E5"/>
    <mergeCell ref="A1:B1"/>
    <mergeCell ref="P1:S1"/>
    <mergeCell ref="A2:B2"/>
    <mergeCell ref="A3:R3"/>
    <mergeCell ref="A4:R4"/>
    <mergeCell ref="P8:P9"/>
    <mergeCell ref="Q8:Q9"/>
    <mergeCell ref="R8:R9"/>
    <mergeCell ref="S8:S9"/>
    <mergeCell ref="A6:A9"/>
    <mergeCell ref="B6:B9"/>
    <mergeCell ref="C6:C9"/>
    <mergeCell ref="D6:E9"/>
    <mergeCell ref="F6:F9"/>
    <mergeCell ref="D18:E18"/>
    <mergeCell ref="D19:E19"/>
    <mergeCell ref="D20:E20"/>
    <mergeCell ref="D21:E21"/>
    <mergeCell ref="J6:S6"/>
    <mergeCell ref="J7:M7"/>
    <mergeCell ref="N7:P7"/>
    <mergeCell ref="Q7:S7"/>
    <mergeCell ref="G8:G9"/>
    <mergeCell ref="H8:I8"/>
    <mergeCell ref="J8:J9"/>
    <mergeCell ref="K8:L8"/>
    <mergeCell ref="M8:M9"/>
    <mergeCell ref="N8:N9"/>
    <mergeCell ref="G6:I7"/>
    <mergeCell ref="O8:O9"/>
    <mergeCell ref="D13:E13"/>
    <mergeCell ref="D14:E14"/>
    <mergeCell ref="D15:E15"/>
    <mergeCell ref="D16:E16"/>
    <mergeCell ref="D17:E17"/>
    <mergeCell ref="D10:E10"/>
    <mergeCell ref="D34:E34"/>
    <mergeCell ref="D23:E23"/>
    <mergeCell ref="D24:E24"/>
    <mergeCell ref="D25:E25"/>
    <mergeCell ref="D26:E26"/>
    <mergeCell ref="D27:E27"/>
    <mergeCell ref="D28:E28"/>
    <mergeCell ref="D29:E29"/>
    <mergeCell ref="D30:E30"/>
    <mergeCell ref="D31:E31"/>
    <mergeCell ref="D32:E32"/>
    <mergeCell ref="D33:E33"/>
    <mergeCell ref="D22:E22"/>
    <mergeCell ref="D11:E11"/>
    <mergeCell ref="D12:E12"/>
    <mergeCell ref="D46:E46"/>
    <mergeCell ref="D35:E35"/>
    <mergeCell ref="D36:E36"/>
    <mergeCell ref="D37:E37"/>
    <mergeCell ref="D38:E38"/>
    <mergeCell ref="D39:E39"/>
    <mergeCell ref="D40:E40"/>
    <mergeCell ref="D41:E41"/>
    <mergeCell ref="D42:E42"/>
    <mergeCell ref="D43:E43"/>
    <mergeCell ref="D44:E44"/>
    <mergeCell ref="D45:E45"/>
    <mergeCell ref="D58:E58"/>
    <mergeCell ref="D47:E47"/>
    <mergeCell ref="D48:E48"/>
    <mergeCell ref="D49:E49"/>
    <mergeCell ref="D50:E50"/>
    <mergeCell ref="D51:E51"/>
    <mergeCell ref="D52:E52"/>
    <mergeCell ref="D53:E53"/>
    <mergeCell ref="D54:E54"/>
    <mergeCell ref="D55:E55"/>
    <mergeCell ref="D56:E56"/>
    <mergeCell ref="D57:E57"/>
    <mergeCell ref="D65:E65"/>
    <mergeCell ref="N66:R66"/>
    <mergeCell ref="N67:R67"/>
    <mergeCell ref="N68:R68"/>
    <mergeCell ref="D59:E59"/>
    <mergeCell ref="D60:E60"/>
    <mergeCell ref="D61:E61"/>
    <mergeCell ref="D62:E62"/>
    <mergeCell ref="D63:E63"/>
    <mergeCell ref="D64:E64"/>
  </mergeCells>
  <pageMargins left="0.70866141732283472" right="0.59055118110236227" top="0.49" bottom="0.44" header="0.31496062992125984" footer="0.31496062992125984"/>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7AD799-D0D0-4881-AEC0-C6F4E66402F4}"/>
</file>

<file path=customXml/itemProps2.xml><?xml version="1.0" encoding="utf-8"?>
<ds:datastoreItem xmlns:ds="http://schemas.openxmlformats.org/officeDocument/2006/customXml" ds:itemID="{C26A88E6-29D6-4810-B0D0-94EF9DCBF287}"/>
</file>

<file path=customXml/itemProps3.xml><?xml version="1.0" encoding="utf-8"?>
<ds:datastoreItem xmlns:ds="http://schemas.openxmlformats.org/officeDocument/2006/customXml" ds:itemID="{2445B916-7C93-475D-86DD-01508D06A0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10</vt:i4>
      </vt:variant>
    </vt:vector>
  </HeadingPairs>
  <TitlesOfParts>
    <vt:vector size="42" baseType="lpstr">
      <vt:lpstr>Danh muc bieu DT 2020 va 3 nam</vt:lpstr>
      <vt:lpstr>bieu 1</vt:lpstr>
      <vt:lpstr>Bieu 2</vt:lpstr>
      <vt:lpstr>Bieu 3</vt:lpstr>
      <vt:lpstr>Bieu 4</vt:lpstr>
      <vt:lpstr>Bieu 5</vt:lpstr>
      <vt:lpstr>Bieu 6</vt:lpstr>
      <vt:lpstr>Bieu 7</vt:lpstr>
      <vt:lpstr>Bieu 8</vt:lpstr>
      <vt:lpstr>Bieu 9 (1 tờ)</vt:lpstr>
      <vt:lpstr>Bieu 10,1</vt:lpstr>
      <vt:lpstr>Bieu 10,2</vt:lpstr>
      <vt:lpstr>Bieu 11,1</vt:lpstr>
      <vt:lpstr>Bieu 11,2</vt:lpstr>
      <vt:lpstr>Bieu 12,1</vt:lpstr>
      <vt:lpstr>Bieu 12,2</vt:lpstr>
      <vt:lpstr>Bieu 13</vt:lpstr>
      <vt:lpstr>Bieu14</vt:lpstr>
      <vt:lpstr>Bieu 15</vt:lpstr>
      <vt:lpstr>Bieu 16</vt:lpstr>
      <vt:lpstr>Bieu 17</vt:lpstr>
      <vt:lpstr>Bieu 18</vt:lpstr>
      <vt:lpstr>Bieu 19</vt:lpstr>
      <vt:lpstr>Bieu 20</vt:lpstr>
      <vt:lpstr>Bieu 21</vt:lpstr>
      <vt:lpstr>Bieu 22</vt:lpstr>
      <vt:lpstr>Bieu 23</vt:lpstr>
      <vt:lpstr>Bieu 24</vt:lpstr>
      <vt:lpstr>Bieu 25</vt:lpstr>
      <vt:lpstr>Bieu 26</vt:lpstr>
      <vt:lpstr>Bieu 27</vt:lpstr>
      <vt:lpstr>Bieu 28</vt:lpstr>
      <vt:lpstr>'bieu 1'!Print_Titles</vt:lpstr>
      <vt:lpstr>'Bieu 2'!Print_Titles</vt:lpstr>
      <vt:lpstr>'Bieu 20'!Print_Titles</vt:lpstr>
      <vt:lpstr>'Bieu 21'!Print_Titles</vt:lpstr>
      <vt:lpstr>'Bieu 22'!Print_Titles</vt:lpstr>
      <vt:lpstr>'Bieu 24'!Print_Titles</vt:lpstr>
      <vt:lpstr>'Bieu 26'!Print_Titles</vt:lpstr>
      <vt:lpstr>'Bieu 6'!Print_Titles</vt:lpstr>
      <vt:lpstr>'Bieu 8'!Print_Titles</vt:lpstr>
      <vt:lpstr>Bieu14!Print_Titles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phanhien</dc:creator>
  <cp:lastModifiedBy>Thanh Tan</cp:lastModifiedBy>
  <cp:lastPrinted>2020-05-28T03:00:45Z</cp:lastPrinted>
  <dcterms:created xsi:type="dcterms:W3CDTF">2018-05-22T01:31:34Z</dcterms:created>
  <dcterms:modified xsi:type="dcterms:W3CDTF">2020-05-28T03:02:39Z</dcterms:modified>
</cp:coreProperties>
</file>